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G:\Hospital la palma\productos\Mapa de Riesgos\"/>
    </mc:Choice>
  </mc:AlternateContent>
  <xr:revisionPtr revIDLastSave="0" documentId="13_ncr:1_{691CD8C6-5D21-45FF-8D35-31101B4DF4D7}" xr6:coauthVersionLast="45" xr6:coauthVersionMax="45" xr10:uidLastSave="{00000000-0000-0000-0000-000000000000}"/>
  <bookViews>
    <workbookView xWindow="-108" yWindow="-108" windowWidth="19416" windowHeight="10416" xr2:uid="{00000000-000D-0000-FFFF-FFFF00000000}"/>
  </bookViews>
  <sheets>
    <sheet name="Mapa de riesgo institucional" sheetId="1" r:id="rId1"/>
  </sheets>
  <externalReferences>
    <externalReference r:id="rId2"/>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0" i="1" l="1"/>
  <c r="N10" i="1"/>
  <c r="K10" i="1"/>
  <c r="J10" i="1"/>
  <c r="I10" i="1"/>
  <c r="H10" i="1"/>
  <c r="G10" i="1"/>
  <c r="F10" i="1"/>
  <c r="E10" i="1"/>
  <c r="O9" i="1"/>
  <c r="N9" i="1"/>
  <c r="K9" i="1"/>
  <c r="J9" i="1"/>
  <c r="I9" i="1"/>
  <c r="H9" i="1"/>
  <c r="G9" i="1"/>
  <c r="F9" i="1"/>
  <c r="E9" i="1"/>
  <c r="O8" i="1" l="1"/>
  <c r="N8" i="1"/>
  <c r="K8" i="1"/>
  <c r="J8" i="1"/>
  <c r="G8" i="1"/>
  <c r="F8" i="1"/>
  <c r="E8" i="1"/>
  <c r="O7" i="1"/>
  <c r="N7" i="1"/>
  <c r="K7" i="1"/>
  <c r="J7" i="1"/>
  <c r="I7" i="1"/>
  <c r="H7" i="1"/>
  <c r="G7" i="1"/>
  <c r="F7" i="1"/>
  <c r="E7" i="1"/>
</calcChain>
</file>

<file path=xl/sharedStrings.xml><?xml version="1.0" encoding="utf-8"?>
<sst xmlns="http://schemas.openxmlformats.org/spreadsheetml/2006/main" count="351" uniqueCount="249">
  <si>
    <t>HOSPITAL SAN JOSÉ DE LA PALMA</t>
  </si>
  <si>
    <t>Código: PA-PEA-01</t>
  </si>
  <si>
    <t>CONTROLES</t>
  </si>
  <si>
    <t>ZONA RIESGO MODERADA</t>
  </si>
  <si>
    <t>ZONA RIESGO ALTA</t>
  </si>
  <si>
    <t>Entregar alimento con dieta diferente a la que recomienda el nutricionista o medico.</t>
  </si>
  <si>
    <t>Indecuada manipulación de alimentos y no llevar controles de vencimiento.</t>
  </si>
  <si>
    <t>PROCESO</t>
  </si>
  <si>
    <t>Formato de dieta alpaciente (por actualizar)</t>
  </si>
  <si>
    <t>Numero de pacientes hospitalizados en el mes/numero deformatos diligenciados</t>
  </si>
  <si>
    <t>Fciha de control de alimentos (por crear)</t>
  </si>
  <si>
    <t>Numero de fichas de control de alimentos diligenciadas en el mes</t>
  </si>
  <si>
    <t>MAPA DE RIESGOS</t>
  </si>
  <si>
    <t>INDENFICACIÓN</t>
  </si>
  <si>
    <t>RIESGO INHERENTE</t>
  </si>
  <si>
    <t>RIESGO RESIDUAL</t>
  </si>
  <si>
    <t>ACCIONES</t>
  </si>
  <si>
    <t>REGISTRO</t>
  </si>
  <si>
    <t>Indicador</t>
  </si>
  <si>
    <t>No de Riesgo</t>
  </si>
  <si>
    <t>Riesgo</t>
  </si>
  <si>
    <t>Causa</t>
  </si>
  <si>
    <t>Cansecuencia</t>
  </si>
  <si>
    <t>Porbabilidad</t>
  </si>
  <si>
    <t>Impacto</t>
  </si>
  <si>
    <t>Nivel riesgo</t>
  </si>
  <si>
    <t>MAPA DE RIESGOS INSTITUCIONAL</t>
  </si>
  <si>
    <t>PROCESOS DE CONTROL INTERNO</t>
  </si>
  <si>
    <t>Formato lista de chekeo</t>
  </si>
  <si>
    <t>No de articulos que ingresan al almacen/numero formatos diligenciados de lista de chekeo.</t>
  </si>
  <si>
    <t>Invetario institucional.
Factura de mercancia recibida.</t>
  </si>
  <si>
    <t>Facturas recibidas/articulos recibidos.</t>
  </si>
  <si>
    <t>CONTEXTO ESTRATEGICO</t>
  </si>
  <si>
    <t>INTERNO</t>
  </si>
  <si>
    <t>EXTERNO</t>
  </si>
  <si>
    <t>No verificación de los articulos en el momento de recibirlos</t>
  </si>
  <si>
    <t>Los proveedores entregan mercancia incompleta con respecto a la factura recibida.
La falta de factura para dar salida al articulo.
Lo diferentes funcionarios de la institución realizan cambio de artituculos entre departamentos sin informar al almecen.
Falta de un inventario actualizado.
Programa o sofware de inventario (ELISA) defectuoso.
Equipo de computo obsoletos.
Falta de capacitación al programa ELISA.</t>
  </si>
  <si>
    <t>ALIEMTOS</t>
  </si>
  <si>
    <t>ALMACEN</t>
  </si>
  <si>
    <t>Falta de capacitación en descarte de elementos infectocontagiosos
Inesistencia de procesos de recolección de reciduos infectocontagiosos.
Falta de capacitaciones y procesos estalecidos en desecho de residuos infexctocontagiosos.
Falta de elementos de seguridad.</t>
  </si>
  <si>
    <t>Formato de eventos posible materialización del riesgo</t>
  </si>
  <si>
    <t>Numero de eventos encontrados en el mes.</t>
  </si>
  <si>
    <t>Infectarse con elementos ifectocontagiosos que no depositan en las caneca correspondientes.</t>
  </si>
  <si>
    <t>Accidente laboral
Disminución en la oportunidad de desarrollo de las actividades diarias por falta de personal.
Demandas a la institución</t>
  </si>
  <si>
    <t>ZONA RIESGO EXTREMA</t>
  </si>
  <si>
    <t>Capacitación al personal en desechosSeguimiento a los riesgos que se materialicenSeguimiento a eventos que puedan generar la materialización del riesgo.</t>
  </si>
  <si>
    <t>Capacitación al personal en desechos de elementos infesctocontagiosos. Elaborar, socializar e implementar herramienta que nos permita evidenciar eventos que pueda generar la materialización del riesgo.</t>
  </si>
  <si>
    <t>ASEO</t>
  </si>
  <si>
    <t>Falta de soportes para subsanar glosas.
Procediemientos no pertinentes.</t>
  </si>
  <si>
    <t>Incuplimiento de citas por alguna de las partes</t>
  </si>
  <si>
    <t>AUDITORIA DE CUENTAS MEDICAS</t>
  </si>
  <si>
    <t>Actas de capacitaciones.
Actas de auditorias internas.</t>
  </si>
  <si>
    <t xml:space="preserve">Numero de capacitaciones programadas en el trimestre/numero de capacitaciones realizadas en el trimestre.
</t>
  </si>
  <si>
    <t>ZONA RIESGO BAJA</t>
  </si>
  <si>
    <t>Actas de reunion con auditor de la EAPB</t>
  </si>
  <si>
    <t>Numero de reuniones programadas/numero de reuniones realizadas.</t>
  </si>
  <si>
    <t>Convertir la glosa inicial en definitiva.</t>
  </si>
  <si>
    <t>Disminución de ingresos.
Pago de nomina fuera de tiempo.
Clima laboral afectado negativamente.</t>
  </si>
  <si>
    <t>Seguimiento a las auditoria internas realizadas al personal asitencial de urgenecias y hospitalización Seguimiento a actas de capacitaciones</t>
  </si>
  <si>
    <t>Capacitar al personal de facturación respecto a los soportes indicados anexos a la factura.
Dar seguimiento al personal asistencial respecto a los registros completos y pertinentes en la historias clinicas.</t>
  </si>
  <si>
    <t>No llevar a cabo la conciliación programada.</t>
  </si>
  <si>
    <t>Oportunidad en la depuración de cartera con la EAPB programada.</t>
  </si>
  <si>
    <t>Seguimiento al cumplmiento de citas con la EAPB según cronograma</t>
  </si>
  <si>
    <t>Seguimiento al cumplimiento del cronograma de citas con las EAPB</t>
  </si>
  <si>
    <t>Falta de seguridad en el area de facturación.</t>
  </si>
  <si>
    <t>Falta de un proceso establecido en el area de urgencias para la recepción de los copagos por servicios prestados en las horas nocturnas y fines de semana (sabados, domingos y festivos)</t>
  </si>
  <si>
    <t>Fallas en el fluido electrico</t>
  </si>
  <si>
    <t>Hoja de mantenimietos preventivos (por crear)</t>
  </si>
  <si>
    <t>citisalud, politica de seguridad.</t>
  </si>
  <si>
    <t>Soporte de capacitación</t>
  </si>
  <si>
    <t>Perdida de información  ducumentos soportes o dineros de la facturación.</t>
  </si>
  <si>
    <t>Perdida de ingresos institucionales.
No radicación a tiempo de cuetas por cobrar a las EAPB, cuentas incompletas.</t>
  </si>
  <si>
    <t>Mantener el area de facturación cerrada libre de personal no autorizado,Contruir unos cajones donde se pueda depositar las historias clinicas facturadas y cuentas por cobrar.</t>
  </si>
  <si>
    <t>Mantener la puerta cerrada del area de facturación, solo permitir el ingreso a personal autorizado</t>
  </si>
  <si>
    <t>Admision incorrecta al sistema CITISALUD para facturar los usuario que ingresan por urgencias fines de semana y de noche.</t>
  </si>
  <si>
    <t xml:space="preserve">Generación glosa
Disminución de los ingresos por servicios prestados.
Retraso en el proceso de facturción.
</t>
  </si>
  <si>
    <t>Capacitar al personal que se encuentra en el area de urgencias para que realice una adecuado ingreso del paciente al sistema CITISALUD.</t>
  </si>
  <si>
    <t>Todos los lunes el personal de facturación, facturan los usuarios que ingresaron por urgencias el fin de semana. De igual forma lo realizan todos los dias.</t>
  </si>
  <si>
    <t>Falla en el sistema o servidor.</t>
  </si>
  <si>
    <t>Retraso en la elaboración de las historias clinicas de los servicios prestados por medio del sistema CITISALUD.
Retraso en el proceso de facturción.</t>
  </si>
  <si>
    <t>Realizar la historia clinica de los serivicios prestados en fisico. inmediatamente cuando el servidor se restablesca, los responsables de cada área suben lo descrito en las historias clinicas fisicas de los servicios prestados al sistema y  facturar.Adquirir un sistema de soporte para el servidor mas fuerte y confiable con el que se cuenta en la actualidad.Solicitar realización de BACKUP periodicamente en todos los preocesos</t>
  </si>
  <si>
    <t>Realizar la historia clinica de los serivicios prestados en fisico. cuando el servidor se restablesca, los responsables de cada área suban los servicios prestados al sistema y  facturar.</t>
  </si>
  <si>
    <t>FACTURACIÓN</t>
  </si>
  <si>
    <t xml:space="preserve">Ingreso de personal no autorizado a diferentes áreas de la institución o sin requisa. </t>
  </si>
  <si>
    <t>Entrada de personal no autorizado a diferentes áreas de la institución</t>
  </si>
  <si>
    <t>Planilla ingreso de persona.</t>
  </si>
  <si>
    <t>Ingreso de bebidas o alimentos no autorizados para los pacietes de hospitalización.</t>
  </si>
  <si>
    <t>Prolongación de la hospitalización del paciente. 
Interfiere con la evolución del paciente.
Que los pacientes consuman bebidas u alimentos no autorizados en la dieta.
Mortalidad de pacientes.</t>
  </si>
  <si>
    <t>Verificación de controles realizados por el personal de porteria hacia el personal que ingresa a la institución.Elaboración de carnets para visitantes y funcionarios.</t>
  </si>
  <si>
    <t>Requizar al personal que ingresen a visita de pacientes.
Carnetizacion del personal: ususarios, visitantes y funcionarios.</t>
  </si>
  <si>
    <t>Perdida de elementos, articulos, equipos o dineros de la intitución.</t>
  </si>
  <si>
    <t>Minimiza la oportunidad de brindar los examenes necesarios a los usuarios por urto de equipos medicos,
Minimiza la oportunidad de desarrollar las actividades adminsitrativas.</t>
  </si>
  <si>
    <t>Socialización del manual de funciones, procesos y mapa de riesgos del proceso.Dar seguimientos al correcto desarrollo de las actividades del personal de porteria.</t>
  </si>
  <si>
    <t>Controlar y orientar el ingreso del personal que ingresa a la institución
Carnetizar al personal interno de la leinstitucion y a visitantes.</t>
  </si>
  <si>
    <t>PORTERIA</t>
  </si>
  <si>
    <t>Problemas en el sofware y hardware.
Problemas en el fluido electrico.</t>
  </si>
  <si>
    <t>Demora en entrega de información por parte de otras dependencias de la institución.</t>
  </si>
  <si>
    <t>PRESUPUESTO</t>
  </si>
  <si>
    <t>Cronograma de manteniemientos realizadopor realizars y</t>
  </si>
  <si>
    <t>Cronograma de informes anual.
Acto administrativo</t>
  </si>
  <si>
    <t>Baja oportunidad en generar el CDP</t>
  </si>
  <si>
    <t>Interrumpción en los procesos financieros de la institución.
No deja generar los CDP.
No poder generar el RP.</t>
  </si>
  <si>
    <t>Plan de mantenimiento ejecutado correctamenteLista de problemas encontrados en el sistema citisalud.</t>
  </si>
  <si>
    <t>Existencia de UPS de respaldo en energia.
Mantenimiento preventivos en los equipos de computo y en el servidior.
Actualización del programa citisalud.</t>
  </si>
  <si>
    <t>Entrega de informes extemporaneos.</t>
  </si>
  <si>
    <t>Sanciones por entes de control.</t>
  </si>
  <si>
    <t>Seguimiento al cronograma de informes.Elaboración de acto admisnitrativo donde deje claro los tiempo para entrega de información.</t>
  </si>
  <si>
    <t>Relizar seguimiento al cronograma de informes.
Realizar acto adminitrativo donde se indique a los funcionarios que se debe dejar soporte de entraga de informe, generado por el ente de control correspondiente.</t>
  </si>
  <si>
    <t>Inicio de consulta fuera de los horarios programados a los usuarios</t>
  </si>
  <si>
    <t>Falta de medicos para la atención por consulta externa.</t>
  </si>
  <si>
    <t>Deficiencia en el diseño de la historia clinica del sistema CITISALUD en categorización a pacientes según grupos etarios.
No identificación de los controles realizados con aterioridad.</t>
  </si>
  <si>
    <t>Formato reporte de falencias CITISALUD(POR CREAR)</t>
  </si>
  <si>
    <t>Numero de falencias reportadas/ numero de falencias corregidas en el mes</t>
  </si>
  <si>
    <t>Actas de educaión al usuario. Encuenta de satisfacción</t>
  </si>
  <si>
    <t>Nuemro de pacientes que ingresan al urgencias / numero de pacientes valorado treage 4 y 5.</t>
  </si>
  <si>
    <t>Formato de cambio de turno</t>
  </si>
  <si>
    <t>Numero de cambios de turno/ numero de cambios de turno despues de las 7</t>
  </si>
  <si>
    <t>Instisfacción de los usuarios</t>
  </si>
  <si>
    <t>Desericion de pacientes al servicio de consulta externa.
Aumento de quejas y reclamos.
Atrasos con con la programación de consultas.
Deficiencia en la calidad del servicio.
Inrrespeto por parte del los usuarios al personal de la institución</t>
  </si>
  <si>
    <t>Seguimiento al proceso de reporte de falencias del sistema CITISALUD</t>
  </si>
  <si>
    <t>Usuarios sin atención medica</t>
  </si>
  <si>
    <t>Disminución de la oferta.
Usuario insatisfecho.
Ausensia de control de enfermedades cronicas.
Aumento en mortalidad y morbilidad.
Poca adherencia a los tratamientos.</t>
  </si>
  <si>
    <t>Dar seguimiento a as actividades de educación al usuario por parte de SIAU y equipo medico.Informe de gestión donde evidencie la necesidad de contratar mas personal medico para consulta externa.</t>
  </si>
  <si>
    <t>Desviación en la pertinencia de la consulta.</t>
  </si>
  <si>
    <t>Retroceso en la evolución del paciente.
Alteración en el manejo de pacientes
Detrimento patrimonial.</t>
  </si>
  <si>
    <t>Seguiemiento al formato de control de cambio de turno</t>
  </si>
  <si>
    <t>Desarrollar el cambio de turno con forme al manual de procesos y procedimientos</t>
  </si>
  <si>
    <t>Realizar cronograma de actividades de charla con los ususarios</t>
  </si>
  <si>
    <t>Registrar llegada del talento humano a consulta externa</t>
  </si>
  <si>
    <t>CONSULTA EXTERNA</t>
  </si>
  <si>
    <t>Perdida de objetos de valor.
Accidente en area de fisioterapia</t>
  </si>
  <si>
    <t>Lista de chequeo condiciones de elementos y equipos biomedicos</t>
  </si>
  <si>
    <t>Numero de hallazgos bimestral</t>
  </si>
  <si>
    <t>PQRS por parte de los usuario</t>
  </si>
  <si>
    <t>Demanda legal
Morbolidad distinta a l apatologia valorada
Accidente laboral</t>
  </si>
  <si>
    <t>Seguimiento condiciones y elementos de bioseguridad.Seguimiento a mantenimiento de utencilios y equipos biomedicos</t>
  </si>
  <si>
    <t>Llevar control por medio de lsta de chequeo, para verificacio de las condiciones de los elementos del area de fisioterapia bismestral.</t>
  </si>
  <si>
    <t>FISIOTERAPIA</t>
  </si>
  <si>
    <t>Falta de insumos para el procesamiento de las muestras
No realización de examanes</t>
  </si>
  <si>
    <t>Falta de manteniemiento preventivo y corretivo de los dos equipos automtizados</t>
  </si>
  <si>
    <t>Formato solicitud de pedido y entrega de pedido. Kardex</t>
  </si>
  <si>
    <t>Numero de insumos solcitados en el trimestre/numero de insumos entregaos a laboratorio.</t>
  </si>
  <si>
    <t>Formato de seguimiento a mantenimiento de equipos aoutomatizados.
Hoja de vida equipos automatizados.</t>
  </si>
  <si>
    <t>Baja oportunidad en la entrega de resultados.</t>
  </si>
  <si>
    <t>Demoras en los procesos de laboratorio.
Insatisfacción de los usuarios.</t>
  </si>
  <si>
    <t>Seguimiento a solicitud de insumos y entrega de insumos.
Seguimiento al kardex.</t>
  </si>
  <si>
    <t>Se debe realizar una evaluacón del stop de insumos que debe tener el laboratorio y solicitar a la admisnitración.
Tener en stop insumo de menor costo para realizar procediemitos manuales.</t>
  </si>
  <si>
    <t>Reportar resultados erroneos</t>
  </si>
  <si>
    <t>Tratamientos inadecuados para pacienes.
Sancion por ente de control.
Imegen institucional afectada negativamente.</t>
  </si>
  <si>
    <t>Seguimiento a los controles diarios de los equipos automtizados.</t>
  </si>
  <si>
    <t>Realizar los controles pertinentes en los equipos automatizados,
Cuando en los controles realizados genere resultados erroneos trabajar de forma manual e informar al area responsable.</t>
  </si>
  <si>
    <t>LABORATORIO</t>
  </si>
  <si>
    <t>Daño en los equipos biomedicos.</t>
  </si>
  <si>
    <t>Comportamiento agresivo del usuario.
Filas de larga espera en sala de espera
Personal medico llega tarde a consulta medica</t>
  </si>
  <si>
    <t>Hojas de vida equipos biomedicos</t>
  </si>
  <si>
    <t>No de equipos biomedicos/ No de equipos biomedicos con mantenimiento al dia</t>
  </si>
  <si>
    <t>Formato de entrada a consulta externa</t>
  </si>
  <si>
    <t>Horario de entrada/No de veces en los que firmaron el formato de entrada despues de las 7 am.</t>
  </si>
  <si>
    <t>Toma incorrecta de la tencioón arterial.</t>
  </si>
  <si>
    <t>Valoración incorrecta del paciente.
Puede ser que sea una urgencia y no lo identifiquen a tiempo.</t>
  </si>
  <si>
    <t>Seguimiento al plan de manteniemiento preventivo de los equipos biomedicos</t>
  </si>
  <si>
    <t>Usario insatisfecho</t>
  </si>
  <si>
    <t>Imagen corporativa afectada negativamente.
Arroje saldos negativos en  encuentas de satisfaccion al usuario
Aumento de PQRS negativos
Deserción de ususario al servicio de consulta medica</t>
  </si>
  <si>
    <t>Implementar herramienta de seguimiento de entrada a consulta externa del talento humano medicosIdentificar posible cuello de botella en el proceso de consulta externa</t>
  </si>
  <si>
    <t>PRECONSULTA</t>
  </si>
  <si>
    <t xml:space="preserve">Utilización inadecuada de los equipos por parte del personal encargado, para la realización de procedimientos y/o estudios diagnósticos. </t>
  </si>
  <si>
    <t>Errores humanos al momento de facturar el estudio y/o procedimiento.    Orden médica solicitada y/o diligenciada incorrectamente o de manera incompleta.</t>
  </si>
  <si>
    <t>Hoja de vida de los equipos biomedicos</t>
  </si>
  <si>
    <t>No de equipos biomedicos/ numero de equipos biomedicos realizado mantenimiento preventivo según hoja de vida</t>
  </si>
  <si>
    <t>Historia clinica</t>
  </si>
  <si>
    <t>No de solicitudes de estudios (por estudio)/estudios realizados (por estudios)</t>
  </si>
  <si>
    <t>Fallas en los  equipos biomédicos utilizados para la realización de procedimientos y estudios diagnósticos</t>
  </si>
  <si>
    <t>Retraso en la toma de los estudios y/o procedimeintos.                                                               Mala calidad de las placas e imágenes diagnósticas.                                                    Atenciones inseguras.                                    Retardo en la entrega de resultados.                    Pérdidas financieras para la institución.               Costos y pérdidas para los pacientes.                         
Mala imagen de la Instituciòn</t>
  </si>
  <si>
    <t>Verificar hojas de vida de los equipos biomedicosllevar una lista de chequeo diaria y actualizaciòn de la hoja de vida del equipo en lugar visible.Aplicar tecnicas de seguridad</t>
  </si>
  <si>
    <t>Se deben realizan mantenimiento preventivo a los equipos biomedicos, se tiene hoja de vida donde evidencia los mantenimientos realizados.</t>
  </si>
  <si>
    <t xml:space="preserve">Errores en la solicitud de estudios y facturación de los mismos. </t>
  </si>
  <si>
    <t xml:space="preserve">Pérdida de tiempo para el personal de salud y para el paciente.                                                 Generación de reportes y decisiones inadecuadas.                                                 Glosas para la institución                                Sobrecostos para el servicio   </t>
  </si>
  <si>
    <t>Evaluar formato de ordenes medicas en imágenes diagnosticas.Verificar las ordenes medicas de imágenes diagnosticas especifique la anatomia a estudiar.</t>
  </si>
  <si>
    <t>Capacitar al personal medico sobre pertinencia y adecuado soicitudes de estudios de imágenes diagnosticas.</t>
  </si>
  <si>
    <t>RADIOLOGIA E IMÁGENES DIAGNÓSTICAS</t>
  </si>
  <si>
    <t xml:space="preserve">No se cuenta con proceso y procedimientos para tramitar respuesta.
Falta de compromiso de la cordinación SIAU,  
Incumplimiento de la normatividad 
Posibles riesgos juridicos
Imagen institucional se ve afectada de una forma negativa
</t>
  </si>
  <si>
    <t xml:space="preserve">Se cuenta con una encuesta de forma fisica, màs no con una herramienta adecuada para validar la informaciòn, para la aplicación de las encuestas. </t>
  </si>
  <si>
    <t>SIAU</t>
  </si>
  <si>
    <t>Encuantas de satisfacción mensuales, actas de apertura de buzon PQRS, Actas de comité de etica e informes mensuales.</t>
  </si>
  <si>
    <t>Numero de encuentas de satisfacción por servicios realizadas en el mes/numero de usuarios atendicos en el mes por servicios.</t>
  </si>
  <si>
    <t>Actas de apertura de buzon de PQRS con su numero de radicados, Soporte de respuesta a PQRS.</t>
  </si>
  <si>
    <t>Numero de PQRS recibidos en el mes/numero de PQRS contestado en el mes.</t>
  </si>
  <si>
    <t>Alteración en el resultado real de los PQRS.</t>
  </si>
  <si>
    <t>Datos errados en los indicadores reportados 
No implementacion de acciones de mejora inadecuadas
Implementacion de acciones innecesarias.
Demoras en la atencion
Reprocesos 
Insatisfacciòn del usuario y su familia
No respuestas atendidas a las necesidades del usurio</t>
  </si>
  <si>
    <t>Garantizar que el cordinador SIAU, realice los procediemientos que le competen adecuadamente.Verificar que los procedimientos se encuentren actualizados de acuerdo a cambios en el proceso.Validar que se realice los procediemientos de PQRS correctamente.</t>
  </si>
  <si>
    <t>Se debe implentar un manual de SIAU como guia para la ejecuación de los procesos correctamente, acompañado del manual de procediemientos SIAU, realizar seguimiento para garantizar la correcta ejecución del proceso de SIAU. Realizar informes mensuales de los PQRS.</t>
  </si>
  <si>
    <t>Inoportunidad en la respuesta a las quejas por parte de  las areas implicadas</t>
  </si>
  <si>
    <t>Falta de oportunidad en la implementacion de acciones de mejora
Sanciones por vencimiento de terminos.</t>
  </si>
  <si>
    <t>Dar seguiemiento al proceso de  PQRS</t>
  </si>
  <si>
    <t>Se debe implentar el manual SIAU, manual de procediemintos y control sobre la ejecución del los procesos de SIAU, para esto es necesario herramientas como buzon de sugerencias en todos los servicios y oficina SIAU.</t>
  </si>
  <si>
    <t>Fallas frecuentes en el sistema CITISALUD.</t>
  </si>
  <si>
    <t>Ingreso de pacientes por el servicio de urgencia sin ser urgente.</t>
  </si>
  <si>
    <t>Cambio de turno fuera de los horarios establecidos.</t>
  </si>
  <si>
    <t>URGENCIAS</t>
  </si>
  <si>
    <t>Baja oportunidad en la atención del servicio en urgencias.</t>
  </si>
  <si>
    <t>Usuarios insatisfechos.
Retroceso en actividades de facturación
Gnera glosas
Demora en la atención de pacientes.</t>
  </si>
  <si>
    <t>Identificar y reportar falencias del sistema CITISALUD al personal encargado, para darle solución.</t>
  </si>
  <si>
    <t>Retrocesos en los procesos del servicio de urgencias</t>
  </si>
  <si>
    <t>Demora en la atención de pacientes si urgentes</t>
  </si>
  <si>
    <t>Contratar personal medico para atender la demanda de pacientes.
Disponer del personal SSO para atender la mayor demanda posible de pacientes por consulta externa.
Porgramas de aducación a usuario.</t>
  </si>
  <si>
    <t>Demora en valoración y revaloración de pacientes</t>
  </si>
  <si>
    <t>Usuarios insatisfechos.
Demora en la atención de pacientes.
Demora en la revaloración de pacientes.
Clima laboral afectado negativamente.</t>
  </si>
  <si>
    <t>Elaborar formatos que nos permita controlar y verificar el horario en que se realiza el cambio de turno.</t>
  </si>
  <si>
    <t>Aplicación de biologico incorrecto.
Aplicación de biologicos vencidos
Perdida de la cadena de frio.</t>
  </si>
  <si>
    <t>Registro de temperatura de regrigeración en fisico y ecxel, y KARDEX</t>
  </si>
  <si>
    <t>Numeros de dias en el mes / numero de resgistros de temperatura de refrigerador diligenciado.
Numero de dias en el mes/numero de dias diligenciao el KARDEX.</t>
  </si>
  <si>
    <t>Efectos adversos, shock anafilactico</t>
  </si>
  <si>
    <t>Mortalidad y/o mobolidad.
Investigaciones penales, fiscales y disiplinarias.
Sanciones o multas</t>
  </si>
  <si>
    <t>Seguimiento a formato de temperaturaSeguimiento a formato de revision de fechas de vencimiento</t>
  </si>
  <si>
    <t>Realizar la revisiones periodicas de fechas de vencimiento, control diario de dia y en la tarde de la temperatura de los congeladores.</t>
  </si>
  <si>
    <t>VACUNACIÓN</t>
  </si>
  <si>
    <t>Versión: 2.0</t>
  </si>
  <si>
    <t>Fecha: 2019</t>
  </si>
  <si>
    <t>CONTRATACION</t>
  </si>
  <si>
    <t>Establecer disposiciones en los estudios previos y en los pliegos de condiciones que direccionen el proceso hacia un grupo y/o firma en particular.</t>
  </si>
  <si>
    <t>Recibir beneficios o prebendas para proceder a la celebración de contratos sin el lleno de los requisitos legales.</t>
  </si>
  <si>
    <t>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t>
  </si>
  <si>
    <t>Corrupción</t>
  </si>
  <si>
    <t>Manual de contratación.
Filtros para la contrtatacion de personal</t>
  </si>
  <si>
    <t>Manual de contratación.
Filtros para la contratacion de personal</t>
  </si>
  <si>
    <t>Creacion de comité de contratacion donde nos permita la revision estricta de posibles celebracion de nuevos contratos</t>
  </si>
  <si>
    <t>Actas de Comites</t>
  </si>
  <si>
    <t>Numero de contratos celebrados/Numero de actas elaboradas.</t>
  </si>
  <si>
    <t>TALENTO HUMANO</t>
  </si>
  <si>
    <t>Direccionamiento de vinculación en favor de un tercero.</t>
  </si>
  <si>
    <t>Intereses personales para favorecer a un tercero</t>
  </si>
  <si>
    <t>1. Investigaciones de los organismos de control
2. Investigaciones disciplinarias
3. Sanciones pecuniarias
4. Falta de credibilidad en los procesos de la Entidad
5. Seguridad del paciente
6. Afectación del clima laboral
7. Acciones legales o disciplinarias</t>
  </si>
  <si>
    <t>Numero de contratos celebrados/Numero de actas de comité de contratacion elaboradas.</t>
  </si>
  <si>
    <t>Creacion de comité de contratacion donde nos permita la revision estricta de posibles celebracion de nuevos contratas con personal nuevo</t>
  </si>
  <si>
    <t>Gestion Financiera-Pagaduria</t>
  </si>
  <si>
    <t>Favorecer a proveedores o contratistas en priorizacion en giro de las cuentas por pagar con el objetivo de obtener algun beneficio personal.</t>
  </si>
  <si>
    <t>Interes en favorecer a algún proveedor con el fin de obtener beneficio a nombre propio.</t>
  </si>
  <si>
    <t>Sanciones de los Entes de inspección vigilancia y control.
Pérdida de prestigio y buen nombre institucional.</t>
  </si>
  <si>
    <t>Filtros de autoriazación para generar el pagos a proveedores, pasando por el area de contabilidad y gerencia.</t>
  </si>
  <si>
    <t>Verificacion de los controles establecidos, adminitracion permanente al mapa de riesgo de acuerdo a cambios significativos.</t>
  </si>
  <si>
    <t>Seguimientos a riesgos</t>
  </si>
  <si>
    <t>Numero de seguimientos realizados en el año</t>
  </si>
  <si>
    <t>No respuesta  a PQRSD por intereses particulares</t>
  </si>
  <si>
    <t>Interes propio para dar respuesta a las PQRS, recibidas por los grupos de valor.</t>
  </si>
  <si>
    <t>Investigaciones y sanciones disciplinarias
Afectacion negativa an la imagen de la institucion
Desconfianza por los ususarios hacaiua nuestra institución.</t>
  </si>
  <si>
    <t>Entrega de informes de PQRS periodicamente  gerencia y entes de control.
Los PQRS recibidos llegan a diferentes areas o procesos de la institucion donde se verifica la oportunidad de respuesta</t>
  </si>
  <si>
    <t>Seguiemientos periodicos a la gestion SIAU, de acuerdo a los informes entragados al proceso de SIAU.</t>
  </si>
  <si>
    <t>Infomres de gestion del proceso SIAU</t>
  </si>
  <si>
    <t>Numero de informes entragados en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</si>
</sst>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rgb="FF000000"/>
      <name val="Arial"/>
      <family val="2"/>
    </font>
    <font>
      <b/>
      <sz val="11"/>
      <color rgb="FF000000"/>
      <name val="Calibri"/>
      <family val="2"/>
    </font>
    <font>
      <sz val="12"/>
      <name val="Tahoma"/>
      <family val="2"/>
    </font>
    <font>
      <sz val="12"/>
      <name val="Arial"/>
      <family val="2"/>
    </font>
    <font>
      <b/>
      <sz val="11"/>
      <color theme="1"/>
      <name val="Calibri"/>
      <family val="2"/>
      <scheme val="minor"/>
    </font>
    <font>
      <sz val="10"/>
      <color theme="1"/>
      <name val="Arial"/>
      <family val="2"/>
    </font>
  </fonts>
  <fills count="11">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rgb="FFFFC000"/>
        <bgColor rgb="FF000000"/>
      </patternFill>
    </fill>
    <fill>
      <patternFill patternType="solid">
        <fgColor rgb="FFC65911"/>
        <bgColor rgb="FF000000"/>
      </patternFill>
    </fill>
    <fill>
      <patternFill patternType="solid">
        <fgColor rgb="FF92D050"/>
        <bgColor indexed="64"/>
      </patternFill>
    </fill>
    <fill>
      <patternFill patternType="solid">
        <fgColor rgb="FF00B0F0"/>
        <bgColor indexed="64"/>
      </patternFill>
    </fill>
    <fill>
      <patternFill patternType="solid">
        <fgColor rgb="FFFF0000"/>
        <bgColor rgb="FF000000"/>
      </patternFill>
    </fill>
    <fill>
      <patternFill patternType="solid">
        <fgColor rgb="FF92D050"/>
        <bgColor rgb="FF000000"/>
      </patternFill>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80">
    <xf numFmtId="0" fontId="0" fillId="0" borderId="0" xfId="0"/>
    <xf numFmtId="0" fontId="1" fillId="0" borderId="5" xfId="0" applyFont="1" applyBorder="1" applyAlignment="1">
      <alignment horizontal="left" vertical="center" wrapText="1"/>
    </xf>
    <xf numFmtId="0" fontId="3" fillId="2" borderId="5" xfId="0" applyFont="1" applyFill="1" applyBorder="1" applyAlignment="1">
      <alignment horizontal="center" vertical="center" textRotation="90" wrapText="1"/>
    </xf>
    <xf numFmtId="0" fontId="3" fillId="6" borderId="5" xfId="0" applyFont="1" applyFill="1" applyBorder="1" applyAlignment="1">
      <alignment horizontal="center" vertical="center" textRotation="90" wrapText="1"/>
    </xf>
    <xf numFmtId="0" fontId="3" fillId="3" borderId="5" xfId="0" applyFont="1" applyFill="1" applyBorder="1" applyAlignment="1">
      <alignment horizontal="center" vertical="center" textRotation="90" wrapText="1"/>
    </xf>
    <xf numFmtId="0" fontId="1"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8" borderId="5" xfId="0" applyFont="1" applyFill="1" applyBorder="1" applyAlignment="1">
      <alignment horizontal="center" vertical="center" textRotation="90" wrapText="1"/>
    </xf>
    <xf numFmtId="0" fontId="4" fillId="4" borderId="5" xfId="0" applyFont="1" applyFill="1" applyBorder="1" applyAlignment="1">
      <alignment horizontal="center" vertical="center" textRotation="90" wrapText="1"/>
    </xf>
    <xf numFmtId="0" fontId="0" fillId="0" borderId="0" xfId="0" applyAlignment="1">
      <alignment horizontal="center" vertical="center"/>
    </xf>
    <xf numFmtId="0" fontId="4" fillId="5" borderId="5" xfId="0" applyFont="1" applyFill="1" applyBorder="1" applyAlignment="1">
      <alignment horizontal="center" vertical="center" textRotation="90" wrapText="1"/>
    </xf>
    <xf numFmtId="0" fontId="4" fillId="9" borderId="5" xfId="0" applyFont="1" applyFill="1" applyBorder="1" applyAlignment="1">
      <alignment horizontal="center" vertical="center" textRotation="90" wrapText="1"/>
    </xf>
    <xf numFmtId="0" fontId="6" fillId="10" borderId="5" xfId="0" applyFont="1" applyFill="1" applyBorder="1" applyAlignment="1" applyProtection="1">
      <alignment horizontal="left" vertical="center" wrapText="1"/>
    </xf>
    <xf numFmtId="0" fontId="7" fillId="10" borderId="5" xfId="0" applyFont="1" applyFill="1" applyBorder="1" applyAlignment="1" applyProtection="1">
      <alignment horizontal="left" vertical="center" wrapText="1"/>
    </xf>
    <xf numFmtId="0" fontId="0" fillId="0" borderId="5" xfId="0" applyBorder="1"/>
    <xf numFmtId="0" fontId="5" fillId="5" borderId="5" xfId="0" applyFont="1" applyFill="1" applyBorder="1" applyAlignment="1">
      <alignment horizontal="center" vertical="center" textRotation="90" wrapText="1"/>
    </xf>
    <xf numFmtId="0" fontId="5" fillId="9" borderId="5" xfId="0" applyFont="1" applyFill="1" applyBorder="1" applyAlignment="1">
      <alignment horizontal="center" vertical="center" textRotation="90" wrapText="1"/>
    </xf>
    <xf numFmtId="0" fontId="5" fillId="9" borderId="5" xfId="0" applyFont="1" applyFill="1" applyBorder="1" applyAlignment="1">
      <alignment horizontal="center" vertical="center" wrapText="1"/>
    </xf>
    <xf numFmtId="0" fontId="5" fillId="4" borderId="5" xfId="0" applyFont="1" applyFill="1" applyBorder="1" applyAlignment="1">
      <alignment horizontal="center" vertical="center" textRotation="90" wrapText="1"/>
    </xf>
    <xf numFmtId="0" fontId="1" fillId="0" borderId="6" xfId="0" applyFont="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Border="1"/>
    <xf numFmtId="0" fontId="2" fillId="0" borderId="6" xfId="0" applyFont="1" applyFill="1" applyBorder="1" applyAlignment="1">
      <alignment horizontal="center" vertical="center" wrapText="1"/>
    </xf>
    <xf numFmtId="0" fontId="0" fillId="0" borderId="13" xfId="0" applyBorder="1" applyAlignment="1">
      <alignment horizontal="center" vertical="center"/>
    </xf>
    <xf numFmtId="0" fontId="6" fillId="10" borderId="14" xfId="0" applyFont="1" applyFill="1" applyBorder="1" applyAlignment="1" applyProtection="1">
      <alignment horizontal="left" vertical="center" wrapText="1"/>
    </xf>
    <xf numFmtId="0" fontId="0" fillId="0" borderId="14" xfId="0" applyBorder="1"/>
    <xf numFmtId="0" fontId="2" fillId="0" borderId="14"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4" fillId="5" borderId="14" xfId="0" applyFont="1" applyFill="1" applyBorder="1" applyAlignment="1">
      <alignment horizontal="center" vertical="center" textRotation="90" wrapText="1"/>
    </xf>
    <xf numFmtId="0" fontId="4" fillId="9" borderId="14" xfId="0" applyFont="1" applyFill="1" applyBorder="1" applyAlignment="1">
      <alignment horizontal="center" vertical="center" textRotation="90" wrapText="1"/>
    </xf>
    <xf numFmtId="0" fontId="2" fillId="0" borderId="15" xfId="0" applyFont="1" applyFill="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1" fillId="0" borderId="5" xfId="0" applyFont="1" applyFill="1" applyBorder="1" applyAlignment="1">
      <alignment horizontal="center" vertical="center" wrapText="1"/>
    </xf>
    <xf numFmtId="0" fontId="8" fillId="3" borderId="5" xfId="0" applyFont="1" applyFill="1" applyBorder="1" applyAlignment="1">
      <alignment horizontal="center" vertical="center" textRotation="90"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0" borderId="4" xfId="0" applyBorder="1" applyAlignment="1">
      <alignment horizontal="center" vertical="center"/>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left" vertical="center" wrapText="1"/>
    </xf>
    <xf numFmtId="0" fontId="1" fillId="0" borderId="17" xfId="0" applyFont="1" applyBorder="1" applyAlignment="1">
      <alignment horizontal="center" vertical="center" wrapText="1"/>
    </xf>
    <xf numFmtId="0" fontId="3" fillId="2" borderId="17" xfId="0" applyFont="1" applyFill="1" applyBorder="1" applyAlignment="1">
      <alignment horizontal="center" vertical="center" textRotation="90" wrapText="1"/>
    </xf>
    <xf numFmtId="0" fontId="3" fillId="6" borderId="17" xfId="0" applyFont="1" applyFill="1" applyBorder="1" applyAlignment="1">
      <alignment horizontal="center" vertical="center" textRotation="90" wrapText="1"/>
    </xf>
    <xf numFmtId="0" fontId="1" fillId="0" borderId="18" xfId="0" applyFont="1" applyBorder="1" applyAlignment="1">
      <alignment horizontal="left" vertical="center" wrapText="1"/>
    </xf>
    <xf numFmtId="0" fontId="3" fillId="0" borderId="7" xfId="0" applyFont="1" applyBorder="1" applyAlignment="1">
      <alignment horizontal="center" vertical="center" wrapText="1"/>
    </xf>
    <xf numFmtId="0" fontId="1" fillId="0" borderId="8" xfId="0" applyFont="1" applyBorder="1" applyAlignment="1">
      <alignment horizontal="center" textRotation="90" wrapText="1"/>
    </xf>
    <xf numFmtId="0" fontId="1"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8" fillId="3" borderId="8"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936625</xdr:colOff>
      <xdr:row>0</xdr:row>
      <xdr:rowOff>111125</xdr:rowOff>
    </xdr:from>
    <xdr:to>
      <xdr:col>1</xdr:col>
      <xdr:colOff>1031876</xdr:colOff>
      <xdr:row>2</xdr:row>
      <xdr:rowOff>381422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625" y="111125"/>
          <a:ext cx="1444626" cy="13497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spital%20la%20palma\productos\Mapa%20de%20riesgos\Riesgos%20Hopi%20SJP2017\Apoyo\Administraci&#243;n%20del%20riesgo%20ALIMENTOS%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spital%20la%20palma\productos\Mapa%20de%20riesgos\Riesgos%20Hopi%20SJP2017\Apoyo\Administraci&#243;n%20del%20riesgo%20ALMACE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alisis del riesgo"/>
      <sheetName val="Grafica"/>
      <sheetName val="Valoración controles"/>
      <sheetName val="Valoración del Riesgo"/>
      <sheetName val="Seguimiento"/>
      <sheetName val="Mapa de Riesgo"/>
    </sheetNames>
    <sheetDataSet>
      <sheetData sheetId="0"/>
      <sheetData sheetId="1">
        <row r="9">
          <cell r="B9" t="str">
            <v>Consumo de bebidas o alimentos no autorizados en la dieta.</v>
          </cell>
          <cell r="D9" t="str">
            <v>Entregar alimento con dieta diferente a la que recomienda el nutricionista o medico.</v>
          </cell>
          <cell r="F9" t="str">
            <v>Descompensacion del paciente. 
Porlongacion de la estancia del paciente.
necesidad de remision sin requerimiento al ingreso.</v>
          </cell>
        </row>
        <row r="10">
          <cell r="B10" t="str">
            <v>Contaminación de alimentos</v>
          </cell>
          <cell r="D10" t="str">
            <v>Indecuada manipulación de alimentos y no llevar controles de vencimiento.</v>
          </cell>
          <cell r="F10" t="str">
            <v>Intoxicaciones alimentarias.
Morbilidad y Mortalidad.</v>
          </cell>
        </row>
      </sheetData>
      <sheetData sheetId="2">
        <row r="12">
          <cell r="C12">
            <v>2</v>
          </cell>
          <cell r="D12">
            <v>3</v>
          </cell>
          <cell r="K12" t="str">
            <v>Actualizar formato de dieta, socializar y dar seguimiento al cumplimiento del mismo</v>
          </cell>
        </row>
        <row r="13">
          <cell r="H13" t="str">
            <v>ZONA RIESGO ALTA</v>
          </cell>
          <cell r="K13" t="str">
            <v>Inspección periodica de lo alimentos almacenados.</v>
          </cell>
        </row>
      </sheetData>
      <sheetData sheetId="3">
        <row r="12">
          <cell r="G12" t="str">
            <v>ZONA RIESGO MODERADA</v>
          </cell>
        </row>
        <row r="14">
          <cell r="G14" t="str">
            <v>ZONA RIESGO BAJA</v>
          </cell>
        </row>
      </sheetData>
      <sheetData sheetId="4"/>
      <sheetData sheetId="5">
        <row r="12">
          <cell r="G12" t="str">
            <v>Seguimiento en la utilización de los formatos de dieta.</v>
          </cell>
        </row>
        <row r="13">
          <cell r="G13" t="str">
            <v>Seguimientos al control de alimentos en almacenamiento y los procesos de los mismos.Seguimiento al personal en manipulación de alimentos.</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alisis del riesgo"/>
      <sheetName val="Grafica"/>
      <sheetName val="Valoración controles"/>
      <sheetName val="Valoración del Riesgo"/>
      <sheetName val="Seguimiento"/>
      <sheetName val="Mapa de Riesgo"/>
    </sheetNames>
    <sheetDataSet>
      <sheetData sheetId="0" refreshError="1"/>
      <sheetData sheetId="1">
        <row r="9">
          <cell r="B9" t="str">
            <v>Recibir productos defectuosos, incompletos o vencidos</v>
          </cell>
          <cell r="D9" t="str">
            <v>No verificación de los articulos en el momento de recibirlos</v>
          </cell>
          <cell r="F9" t="str">
            <v>Entrega de elementos medicoquirurgicos vencidos.
Retraso en las actividades de los otros procesos de la institución.
Perdida de dinero por no devoluciones.</v>
          </cell>
        </row>
        <row r="10">
          <cell r="B10" t="str">
            <v>Descontrol en el inventario de la institución.</v>
          </cell>
          <cell r="D10" t="str">
            <v>Los proveedores entregan mercancia incompleta con respecto a la factura recibida.
La falta de factura para dar salida al articulo.
Lo diferentes funcionarios de la institución realizan cambio de artituculos entre departamentos sin informar al almecen.
Falta de un inventario actualizado.
Programa o sofware de inventario (ELISA) defectuoso.
Equipo de computo obsoletos.
Falta de capacitación al programa ELISA.</v>
          </cell>
          <cell r="F10" t="str">
            <v>Baja oportunidad en el ingreso y salida al sistema ELISA de los articulos recibidos
Retraso de actividades en los departamentos de la institucion.
Descontrol en el  inventario por no ingreso de los productos al sistema, pero si entraga de ellos a los departamentos que soliciten.</v>
          </cell>
        </row>
      </sheetData>
      <sheetData sheetId="2">
        <row r="12">
          <cell r="C12">
            <v>4</v>
          </cell>
          <cell r="D12">
            <v>2</v>
          </cell>
          <cell r="K12" t="str">
            <v>Elaborar un proceso de ingreso de mercancia con ella un checlist para verificar caracteristicas importantes de los articulos a ingresar.</v>
          </cell>
        </row>
        <row r="13">
          <cell r="C13">
            <v>5</v>
          </cell>
          <cell r="D13">
            <v>2</v>
          </cell>
          <cell r="H13" t="str">
            <v>ZONA RIESGO ALTA</v>
          </cell>
          <cell r="K13" t="str">
            <v>Se deben elaborar politica de almacen para su correcto funcionamiento. Realizar inventario anual de activos fijos inmuebles y muebles, socializar manual de procesos y procediemintos.</v>
          </cell>
        </row>
      </sheetData>
      <sheetData sheetId="3">
        <row r="12">
          <cell r="G12" t="str">
            <v>ZONA RIESGO MODERADA</v>
          </cell>
        </row>
        <row r="14">
          <cell r="E14" t="str">
            <v>ZONA RIESGO ALTA</v>
          </cell>
          <cell r="G14" t="str">
            <v>ZONA RIESGO BAJA</v>
          </cell>
        </row>
      </sheetData>
      <sheetData sheetId="4" refreshError="1"/>
      <sheetData sheetId="5">
        <row r="12">
          <cell r="G12" t="str">
            <v>Revision de lista de chequeo de ingresos de productos al almacen.Socialización de manual de procesos y procediemintos del almacen</v>
          </cell>
        </row>
        <row r="13">
          <cell r="G13" t="str">
            <v>Elaborar y socializar la politica de almacen con toda la institución.Elaboración de inventario anual de activos fijo muebles e inmuebles de la institución</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view="pageBreakPreview" zoomScale="60" zoomScaleNormal="50" workbookViewId="0">
      <pane xSplit="1" ySplit="6" topLeftCell="B7" activePane="bottomRight" state="frozen"/>
      <selection pane="topRight" activeCell="B1" sqref="B1"/>
      <selection pane="bottomLeft" activeCell="A7" sqref="A7"/>
      <selection pane="bottomRight" activeCell="C7" sqref="C7"/>
    </sheetView>
  </sheetViews>
  <sheetFormatPr baseColWidth="10" defaultRowHeight="14.4" x14ac:dyDescent="0.3"/>
  <cols>
    <col min="1" max="1" width="20.109375" style="10" customWidth="1"/>
    <col min="2" max="2" width="35.5546875" customWidth="1"/>
    <col min="3" max="3" width="18" customWidth="1"/>
    <col min="5" max="5" width="27.33203125" customWidth="1"/>
    <col min="6" max="6" width="27.6640625" customWidth="1"/>
    <col min="7" max="7" width="45" customWidth="1"/>
    <col min="11" max="11" width="34.5546875" customWidth="1"/>
    <col min="15" max="15" width="33.5546875" customWidth="1"/>
    <col min="16" max="16" width="18.33203125" customWidth="1"/>
    <col min="17" max="17" width="22.109375" customWidth="1"/>
  </cols>
  <sheetData>
    <row r="1" spans="1:17" s="5" customFormat="1" ht="42.75" customHeight="1" x14ac:dyDescent="0.3">
      <c r="A1" s="50"/>
      <c r="B1" s="51"/>
      <c r="C1" s="43" t="s">
        <v>0</v>
      </c>
      <c r="D1" s="43"/>
      <c r="E1" s="43"/>
      <c r="F1" s="43"/>
      <c r="G1" s="43"/>
      <c r="H1" s="43"/>
      <c r="I1" s="43"/>
      <c r="J1" s="43"/>
      <c r="K1" s="43"/>
      <c r="L1" s="43"/>
      <c r="M1" s="43"/>
      <c r="N1" s="43"/>
      <c r="O1" s="43" t="s">
        <v>1</v>
      </c>
      <c r="P1" s="43"/>
      <c r="Q1" s="44"/>
    </row>
    <row r="2" spans="1:17" s="5" customFormat="1" ht="42.75" customHeight="1" x14ac:dyDescent="0.3">
      <c r="A2" s="52"/>
      <c r="B2" s="53"/>
      <c r="C2" s="45" t="s">
        <v>27</v>
      </c>
      <c r="D2" s="45"/>
      <c r="E2" s="45"/>
      <c r="F2" s="45"/>
      <c r="G2" s="45"/>
      <c r="H2" s="45"/>
      <c r="I2" s="45"/>
      <c r="J2" s="45"/>
      <c r="K2" s="45"/>
      <c r="L2" s="45"/>
      <c r="M2" s="45"/>
      <c r="N2" s="45"/>
      <c r="O2" s="45" t="s">
        <v>216</v>
      </c>
      <c r="P2" s="45"/>
      <c r="Q2" s="46"/>
    </row>
    <row r="3" spans="1:17" s="5" customFormat="1" ht="42.75" customHeight="1" thickBot="1" x14ac:dyDescent="0.35">
      <c r="A3" s="54"/>
      <c r="B3" s="55"/>
      <c r="C3" s="47" t="s">
        <v>26</v>
      </c>
      <c r="D3" s="47"/>
      <c r="E3" s="47"/>
      <c r="F3" s="47"/>
      <c r="G3" s="47"/>
      <c r="H3" s="47"/>
      <c r="I3" s="47"/>
      <c r="J3" s="47"/>
      <c r="K3" s="47"/>
      <c r="L3" s="47"/>
      <c r="M3" s="47"/>
      <c r="N3" s="47"/>
      <c r="O3" s="47" t="s">
        <v>217</v>
      </c>
      <c r="P3" s="47"/>
      <c r="Q3" s="48"/>
    </row>
    <row r="4" spans="1:17" s="5" customFormat="1" ht="16.5" customHeight="1" thickBot="1" x14ac:dyDescent="0.35">
      <c r="A4" s="56" t="s">
        <v>12</v>
      </c>
      <c r="B4" s="57"/>
      <c r="C4" s="57"/>
      <c r="D4" s="57"/>
      <c r="E4" s="57"/>
      <c r="F4" s="57"/>
      <c r="G4" s="57"/>
      <c r="H4" s="57"/>
      <c r="I4" s="57"/>
      <c r="J4" s="57"/>
      <c r="K4" s="57"/>
      <c r="L4" s="57"/>
      <c r="M4" s="57"/>
      <c r="N4" s="57"/>
      <c r="O4" s="57"/>
      <c r="P4" s="57"/>
      <c r="Q4" s="58"/>
    </row>
    <row r="5" spans="1:17" s="5" customFormat="1" ht="45" customHeight="1" x14ac:dyDescent="0.3">
      <c r="A5" s="49" t="s">
        <v>7</v>
      </c>
      <c r="B5" s="43" t="s">
        <v>32</v>
      </c>
      <c r="C5" s="43"/>
      <c r="D5" s="43" t="s">
        <v>13</v>
      </c>
      <c r="E5" s="43"/>
      <c r="F5" s="43"/>
      <c r="G5" s="43"/>
      <c r="H5" s="43" t="s">
        <v>14</v>
      </c>
      <c r="I5" s="43"/>
      <c r="J5" s="43"/>
      <c r="K5" s="51" t="s">
        <v>2</v>
      </c>
      <c r="L5" s="43" t="s">
        <v>15</v>
      </c>
      <c r="M5" s="43"/>
      <c r="N5" s="43"/>
      <c r="O5" s="51" t="s">
        <v>16</v>
      </c>
      <c r="P5" s="51" t="s">
        <v>17</v>
      </c>
      <c r="Q5" s="60" t="s">
        <v>18</v>
      </c>
    </row>
    <row r="6" spans="1:17" s="5" customFormat="1" ht="94.2" customHeight="1" thickBot="1" x14ac:dyDescent="0.35">
      <c r="A6" s="68"/>
      <c r="B6" s="42" t="s">
        <v>33</v>
      </c>
      <c r="C6" s="42" t="s">
        <v>34</v>
      </c>
      <c r="D6" s="42" t="s">
        <v>19</v>
      </c>
      <c r="E6" s="42" t="s">
        <v>20</v>
      </c>
      <c r="F6" s="42" t="s">
        <v>21</v>
      </c>
      <c r="G6" s="42" t="s">
        <v>22</v>
      </c>
      <c r="H6" s="69" t="s">
        <v>23</v>
      </c>
      <c r="I6" s="69" t="s">
        <v>24</v>
      </c>
      <c r="J6" s="69" t="s">
        <v>25</v>
      </c>
      <c r="K6" s="55"/>
      <c r="L6" s="69" t="s">
        <v>23</v>
      </c>
      <c r="M6" s="69" t="s">
        <v>24</v>
      </c>
      <c r="N6" s="69" t="s">
        <v>25</v>
      </c>
      <c r="O6" s="55"/>
      <c r="P6" s="55"/>
      <c r="Q6" s="70"/>
    </row>
    <row r="7" spans="1:17" s="5" customFormat="1" ht="182.25" customHeight="1" x14ac:dyDescent="0.3">
      <c r="A7" s="62" t="s">
        <v>37</v>
      </c>
      <c r="B7" s="63" t="s">
        <v>5</v>
      </c>
      <c r="C7" s="64"/>
      <c r="D7" s="64">
        <v>1</v>
      </c>
      <c r="E7" s="63" t="str">
        <f>'[1]Identificación del riesgo'!B9</f>
        <v>Consumo de bebidas o alimentos no autorizados en la dieta.</v>
      </c>
      <c r="F7" s="63" t="str">
        <f>'[1]Identificación del riesgo'!D9</f>
        <v>Entregar alimento con dieta diferente a la que recomienda el nutricionista o medico.</v>
      </c>
      <c r="G7" s="63" t="str">
        <f>'[1]Identificación del riesgo'!F9</f>
        <v>Descompensacion del paciente. 
Porlongacion de la estancia del paciente.
necesidad de remision sin requerimiento al ingreso.</v>
      </c>
      <c r="H7" s="64">
        <f>'[1]Analisis del riesgo'!C12</f>
        <v>2</v>
      </c>
      <c r="I7" s="64">
        <f>'[1]Analisis del riesgo'!D12</f>
        <v>3</v>
      </c>
      <c r="J7" s="65" t="str">
        <f>[1]Grafica!G12</f>
        <v>ZONA RIESGO MODERADA</v>
      </c>
      <c r="K7" s="63" t="str">
        <f>'[1]Valoración del Riesgo'!G12</f>
        <v>Seguimiento en la utilización de los formatos de dieta.</v>
      </c>
      <c r="L7" s="64">
        <v>1</v>
      </c>
      <c r="M7" s="64">
        <v>2</v>
      </c>
      <c r="N7" s="66" t="str">
        <f>[1]Grafica!G14</f>
        <v>ZONA RIESGO BAJA</v>
      </c>
      <c r="O7" s="63" t="str">
        <f>'[1]Analisis del riesgo'!K12</f>
        <v>Actualizar formato de dieta, socializar y dar seguimiento al cumplimiento del mismo</v>
      </c>
      <c r="P7" s="63" t="s">
        <v>8</v>
      </c>
      <c r="Q7" s="67" t="s">
        <v>9</v>
      </c>
    </row>
    <row r="8" spans="1:17" s="5" customFormat="1" ht="172.5" customHeight="1" x14ac:dyDescent="0.3">
      <c r="A8" s="52"/>
      <c r="B8" s="1" t="s">
        <v>6</v>
      </c>
      <c r="C8" s="40"/>
      <c r="D8" s="40">
        <v>2</v>
      </c>
      <c r="E8" s="1" t="str">
        <f>'[1]Identificación del riesgo'!B10</f>
        <v>Contaminación de alimentos</v>
      </c>
      <c r="F8" s="1" t="str">
        <f>'[1]Identificación del riesgo'!D10</f>
        <v>Indecuada manipulación de alimentos y no llevar controles de vencimiento.</v>
      </c>
      <c r="G8" s="1" t="str">
        <f>'[1]Identificación del riesgo'!F10</f>
        <v>Intoxicaciones alimentarias.
Morbilidad y Mortalidad.</v>
      </c>
      <c r="H8" s="40">
        <v>2</v>
      </c>
      <c r="I8" s="40">
        <v>4</v>
      </c>
      <c r="J8" s="4" t="str">
        <f>'[1]Analisis del riesgo'!H13</f>
        <v>ZONA RIESGO ALTA</v>
      </c>
      <c r="K8" s="1" t="str">
        <f>'[1]Valoración del Riesgo'!G13</f>
        <v>Seguimientos al control de alimentos en almacenamiento y los procesos de los mismos.Seguimiento al personal en manipulación de alimentos.</v>
      </c>
      <c r="L8" s="40">
        <v>1</v>
      </c>
      <c r="M8" s="40">
        <v>3</v>
      </c>
      <c r="N8" s="2" t="str">
        <f>[1]Grafica!G12</f>
        <v>ZONA RIESGO MODERADA</v>
      </c>
      <c r="O8" s="1" t="str">
        <f>'[1]Analisis del riesgo'!K13</f>
        <v>Inspección periodica de lo alimentos almacenados.</v>
      </c>
      <c r="P8" s="1" t="s">
        <v>10</v>
      </c>
      <c r="Q8" s="20" t="s">
        <v>11</v>
      </c>
    </row>
    <row r="9" spans="1:17" s="5" customFormat="1" ht="117" customHeight="1" x14ac:dyDescent="0.3">
      <c r="A9" s="52" t="s">
        <v>38</v>
      </c>
      <c r="B9" s="1" t="s">
        <v>35</v>
      </c>
      <c r="C9" s="40"/>
      <c r="D9" s="40">
        <v>3</v>
      </c>
      <c r="E9" s="1" t="str">
        <f>'[2]Identificación del riesgo'!B9</f>
        <v>Recibir productos defectuosos, incompletos o vencidos</v>
      </c>
      <c r="F9" s="1" t="str">
        <f>'[2]Identificación del riesgo'!D9</f>
        <v>No verificación de los articulos en el momento de recibirlos</v>
      </c>
      <c r="G9" s="1" t="str">
        <f>'[2]Identificación del riesgo'!F9</f>
        <v>Entrega de elementos medicoquirurgicos vencidos.
Retraso en las actividades de los otros procesos de la institución.
Perdida de dinero por no devoluciones.</v>
      </c>
      <c r="H9" s="40">
        <f>'[2]Analisis del riesgo'!C12</f>
        <v>4</v>
      </c>
      <c r="I9" s="40">
        <f>'[2]Analisis del riesgo'!D12</f>
        <v>2</v>
      </c>
      <c r="J9" s="4" t="str">
        <f>[2]Grafica!E14</f>
        <v>ZONA RIESGO ALTA</v>
      </c>
      <c r="K9" s="1" t="str">
        <f>'[2]Valoración del Riesgo'!G12</f>
        <v>Revision de lista de chequeo de ingresos de productos al almacen.Socialización de manual de procesos y procediemintos del almacen</v>
      </c>
      <c r="L9" s="40">
        <v>1</v>
      </c>
      <c r="M9" s="40">
        <v>1</v>
      </c>
      <c r="N9" s="3" t="str">
        <f>[2]Grafica!G14</f>
        <v>ZONA RIESGO BAJA</v>
      </c>
      <c r="O9" s="1" t="str">
        <f>'[2]Analisis del riesgo'!K12</f>
        <v>Elaborar un proceso de ingreso de mercancia con ella un checlist para verificar caracteristicas importantes de los articulos a ingresar.</v>
      </c>
      <c r="P9" s="1" t="s">
        <v>28</v>
      </c>
      <c r="Q9" s="20" t="s">
        <v>29</v>
      </c>
    </row>
    <row r="10" spans="1:17" s="5" customFormat="1" ht="390" x14ac:dyDescent="0.3">
      <c r="A10" s="52"/>
      <c r="B10" s="1" t="s">
        <v>36</v>
      </c>
      <c r="C10" s="40"/>
      <c r="D10" s="40">
        <v>4</v>
      </c>
      <c r="E10" s="1" t="str">
        <f>'[2]Identificación del riesgo'!B10</f>
        <v>Descontrol en el inventario de la institución.</v>
      </c>
      <c r="F10" s="1" t="str">
        <f>'[2]Identificación del riesgo'!D10</f>
        <v>Los proveedores entregan mercancia incompleta con respecto a la factura recibida.
La falta de factura para dar salida al articulo.
Lo diferentes funcionarios de la institución realizan cambio de artituculos entre departamentos sin informar al almecen.
Falta de un inventario actualizado.
Programa o sofware de inventario (ELISA) defectuoso.
Equipo de computo obsoletos.
Falta de capacitación al programa ELISA.</v>
      </c>
      <c r="G10" s="1" t="str">
        <f>'[2]Identificación del riesgo'!F10</f>
        <v>Baja oportunidad en el ingreso y salida al sistema ELISA de los articulos recibidos
Retraso de actividades en los departamentos de la institucion.
Descontrol en el  inventario por no ingreso de los productos al sistema, pero si entraga de ellos a los departamentos que soliciten.</v>
      </c>
      <c r="H10" s="40">
        <f>'[2]Analisis del riesgo'!C13</f>
        <v>5</v>
      </c>
      <c r="I10" s="40">
        <f>'[2]Analisis del riesgo'!D13</f>
        <v>2</v>
      </c>
      <c r="J10" s="4" t="str">
        <f>'[2]Analisis del riesgo'!H13</f>
        <v>ZONA RIESGO ALTA</v>
      </c>
      <c r="K10" s="1" t="str">
        <f>'[2]Valoración del Riesgo'!G13</f>
        <v>Elaborar y socializar la politica de almacen con toda la institución.Elaboración de inventario anual de activos fijo muebles e inmuebles de la institución</v>
      </c>
      <c r="L10" s="40">
        <v>4</v>
      </c>
      <c r="M10" s="40">
        <v>1</v>
      </c>
      <c r="N10" s="2" t="str">
        <f>[2]Grafica!G12</f>
        <v>ZONA RIESGO MODERADA</v>
      </c>
      <c r="O10" s="1" t="str">
        <f>'[2]Analisis del riesgo'!K13</f>
        <v>Se deben elaborar politica de almacen para su correcto funcionamiento. Realizar inventario anual de activos fijos inmuebles y muebles, socializar manual de procesos y procediemintos.</v>
      </c>
      <c r="P10" s="1" t="s">
        <v>30</v>
      </c>
      <c r="Q10" s="20" t="s">
        <v>31</v>
      </c>
    </row>
    <row r="11" spans="1:17" ht="240" x14ac:dyDescent="0.3">
      <c r="A11" s="38" t="s">
        <v>47</v>
      </c>
      <c r="B11" s="1" t="s">
        <v>39</v>
      </c>
      <c r="C11" s="15"/>
      <c r="D11" s="40">
        <v>5</v>
      </c>
      <c r="E11" s="7" t="s">
        <v>42</v>
      </c>
      <c r="F11" s="7" t="s">
        <v>39</v>
      </c>
      <c r="G11" s="7" t="s">
        <v>43</v>
      </c>
      <c r="H11" s="6">
        <v>5</v>
      </c>
      <c r="I11" s="6">
        <v>3</v>
      </c>
      <c r="J11" s="8" t="s">
        <v>44</v>
      </c>
      <c r="K11" s="7" t="s">
        <v>45</v>
      </c>
      <c r="L11" s="6">
        <v>2</v>
      </c>
      <c r="M11" s="6">
        <v>3</v>
      </c>
      <c r="N11" s="9" t="s">
        <v>3</v>
      </c>
      <c r="O11" s="7" t="s">
        <v>46</v>
      </c>
      <c r="P11" s="7" t="s">
        <v>40</v>
      </c>
      <c r="Q11" s="21" t="s">
        <v>41</v>
      </c>
    </row>
    <row r="12" spans="1:17" ht="150" x14ac:dyDescent="0.3">
      <c r="A12" s="61" t="s">
        <v>50</v>
      </c>
      <c r="B12" s="1" t="s">
        <v>48</v>
      </c>
      <c r="C12" s="15"/>
      <c r="D12" s="40">
        <v>6</v>
      </c>
      <c r="E12" s="7" t="s">
        <v>56</v>
      </c>
      <c r="F12" s="7" t="s">
        <v>48</v>
      </c>
      <c r="G12" s="7" t="s">
        <v>57</v>
      </c>
      <c r="H12" s="6">
        <v>5</v>
      </c>
      <c r="I12" s="6">
        <v>1</v>
      </c>
      <c r="J12" s="11" t="s">
        <v>4</v>
      </c>
      <c r="K12" s="7" t="s">
        <v>58</v>
      </c>
      <c r="L12" s="6">
        <v>5</v>
      </c>
      <c r="M12" s="6">
        <v>1</v>
      </c>
      <c r="N12" s="16" t="s">
        <v>4</v>
      </c>
      <c r="O12" s="7" t="s">
        <v>59</v>
      </c>
      <c r="P12" s="7" t="s">
        <v>51</v>
      </c>
      <c r="Q12" s="21" t="s">
        <v>52</v>
      </c>
    </row>
    <row r="13" spans="1:17" ht="87.6" x14ac:dyDescent="0.3">
      <c r="A13" s="61"/>
      <c r="B13" s="1" t="s">
        <v>49</v>
      </c>
      <c r="C13" s="15"/>
      <c r="D13" s="40">
        <v>7</v>
      </c>
      <c r="E13" s="7" t="s">
        <v>60</v>
      </c>
      <c r="F13" s="7" t="s">
        <v>49</v>
      </c>
      <c r="G13" s="7" t="s">
        <v>61</v>
      </c>
      <c r="H13" s="6">
        <v>1</v>
      </c>
      <c r="I13" s="6">
        <v>1</v>
      </c>
      <c r="J13" s="12" t="s">
        <v>53</v>
      </c>
      <c r="K13" s="7" t="s">
        <v>62</v>
      </c>
      <c r="L13" s="6">
        <v>1</v>
      </c>
      <c r="M13" s="6">
        <v>1</v>
      </c>
      <c r="N13" s="17" t="s">
        <v>53</v>
      </c>
      <c r="O13" s="7" t="s">
        <v>63</v>
      </c>
      <c r="P13" s="7" t="s">
        <v>54</v>
      </c>
      <c r="Q13" s="21" t="s">
        <v>55</v>
      </c>
    </row>
    <row r="14" spans="1:17" ht="90" x14ac:dyDescent="0.3">
      <c r="A14" s="59" t="s">
        <v>82</v>
      </c>
      <c r="B14" s="1" t="s">
        <v>64</v>
      </c>
      <c r="C14" s="15"/>
      <c r="D14" s="40">
        <v>8</v>
      </c>
      <c r="E14" s="7" t="s">
        <v>70</v>
      </c>
      <c r="F14" s="7" t="s">
        <v>64</v>
      </c>
      <c r="G14" s="7" t="s">
        <v>71</v>
      </c>
      <c r="H14" s="6">
        <v>5</v>
      </c>
      <c r="I14" s="6">
        <v>1</v>
      </c>
      <c r="J14" s="8" t="s">
        <v>4</v>
      </c>
      <c r="K14" s="7" t="s">
        <v>72</v>
      </c>
      <c r="L14" s="6">
        <v>4</v>
      </c>
      <c r="M14" s="6">
        <v>3</v>
      </c>
      <c r="N14" s="11" t="s">
        <v>4</v>
      </c>
      <c r="O14" s="6" t="s">
        <v>73</v>
      </c>
      <c r="P14" s="7" t="s">
        <v>67</v>
      </c>
      <c r="Q14" s="22"/>
    </row>
    <row r="15" spans="1:17" ht="135" x14ac:dyDescent="0.3">
      <c r="A15" s="59"/>
      <c r="B15" s="1" t="s">
        <v>65</v>
      </c>
      <c r="C15" s="15"/>
      <c r="D15" s="40">
        <v>9</v>
      </c>
      <c r="E15" s="7" t="s">
        <v>74</v>
      </c>
      <c r="F15" s="7" t="s">
        <v>65</v>
      </c>
      <c r="G15" s="7" t="s">
        <v>75</v>
      </c>
      <c r="H15" s="6">
        <v>5</v>
      </c>
      <c r="I15" s="6">
        <v>1</v>
      </c>
      <c r="J15" s="8" t="s">
        <v>4</v>
      </c>
      <c r="K15" s="7" t="s">
        <v>76</v>
      </c>
      <c r="L15" s="6">
        <v>4</v>
      </c>
      <c r="M15" s="6">
        <v>1</v>
      </c>
      <c r="N15" s="9" t="s">
        <v>4</v>
      </c>
      <c r="O15" s="6" t="s">
        <v>77</v>
      </c>
      <c r="P15" s="6" t="s">
        <v>68</v>
      </c>
      <c r="Q15" s="22"/>
    </row>
    <row r="16" spans="1:17" ht="225" x14ac:dyDescent="0.3">
      <c r="A16" s="59"/>
      <c r="B16" s="15"/>
      <c r="C16" s="1" t="s">
        <v>66</v>
      </c>
      <c r="D16" s="40">
        <v>10</v>
      </c>
      <c r="E16" s="7" t="s">
        <v>78</v>
      </c>
      <c r="F16" s="7" t="s">
        <v>66</v>
      </c>
      <c r="G16" s="7" t="s">
        <v>79</v>
      </c>
      <c r="H16" s="6">
        <v>4</v>
      </c>
      <c r="I16" s="6">
        <v>4</v>
      </c>
      <c r="J16" s="8" t="s">
        <v>44</v>
      </c>
      <c r="K16" s="7" t="s">
        <v>80</v>
      </c>
      <c r="L16" s="6">
        <v>4</v>
      </c>
      <c r="M16" s="6">
        <v>1</v>
      </c>
      <c r="N16" s="9" t="s">
        <v>3</v>
      </c>
      <c r="O16" s="6" t="s">
        <v>81</v>
      </c>
      <c r="P16" s="6" t="s">
        <v>69</v>
      </c>
      <c r="Q16" s="22"/>
    </row>
    <row r="17" spans="1:17" ht="153" x14ac:dyDescent="0.3">
      <c r="A17" s="59" t="s">
        <v>94</v>
      </c>
      <c r="B17" s="1" t="s">
        <v>83</v>
      </c>
      <c r="C17" s="15"/>
      <c r="D17" s="40">
        <v>11</v>
      </c>
      <c r="E17" s="7" t="s">
        <v>86</v>
      </c>
      <c r="F17" s="7" t="s">
        <v>83</v>
      </c>
      <c r="G17" s="7" t="s">
        <v>87</v>
      </c>
      <c r="H17" s="6">
        <v>5</v>
      </c>
      <c r="I17" s="6">
        <v>4</v>
      </c>
      <c r="J17" s="8" t="s">
        <v>44</v>
      </c>
      <c r="K17" s="7" t="s">
        <v>88</v>
      </c>
      <c r="L17" s="6">
        <v>3</v>
      </c>
      <c r="M17" s="6">
        <v>2</v>
      </c>
      <c r="N17" s="9" t="s">
        <v>3</v>
      </c>
      <c r="O17" s="7" t="s">
        <v>89</v>
      </c>
      <c r="P17" s="7" t="s">
        <v>85</v>
      </c>
      <c r="Q17" s="21"/>
    </row>
    <row r="18" spans="1:17" ht="90" x14ac:dyDescent="0.3">
      <c r="A18" s="59"/>
      <c r="B18" s="1" t="s">
        <v>84</v>
      </c>
      <c r="C18" s="15"/>
      <c r="D18" s="40">
        <v>12</v>
      </c>
      <c r="E18" s="7" t="s">
        <v>90</v>
      </c>
      <c r="F18" s="7" t="s">
        <v>84</v>
      </c>
      <c r="G18" s="7" t="s">
        <v>91</v>
      </c>
      <c r="H18" s="6">
        <v>4</v>
      </c>
      <c r="I18" s="6">
        <v>4</v>
      </c>
      <c r="J18" s="11" t="s">
        <v>4</v>
      </c>
      <c r="K18" s="7" t="s">
        <v>92</v>
      </c>
      <c r="L18" s="6">
        <v>2</v>
      </c>
      <c r="M18" s="6">
        <v>3</v>
      </c>
      <c r="N18" s="9" t="s">
        <v>3</v>
      </c>
      <c r="O18" s="7" t="s">
        <v>93</v>
      </c>
      <c r="P18" s="7" t="s">
        <v>85</v>
      </c>
      <c r="Q18" s="21"/>
    </row>
    <row r="19" spans="1:17" ht="135" x14ac:dyDescent="0.3">
      <c r="A19" s="59" t="s">
        <v>97</v>
      </c>
      <c r="B19" s="1" t="s">
        <v>95</v>
      </c>
      <c r="C19" s="15"/>
      <c r="D19" s="40">
        <v>13</v>
      </c>
      <c r="E19" s="7" t="s">
        <v>100</v>
      </c>
      <c r="F19" s="7" t="s">
        <v>95</v>
      </c>
      <c r="G19" s="7" t="s">
        <v>101</v>
      </c>
      <c r="H19" s="6">
        <v>4</v>
      </c>
      <c r="I19" s="6">
        <v>2</v>
      </c>
      <c r="J19" s="11" t="s">
        <v>4</v>
      </c>
      <c r="K19" s="7" t="s">
        <v>102</v>
      </c>
      <c r="L19" s="6">
        <v>3</v>
      </c>
      <c r="M19" s="6">
        <v>2</v>
      </c>
      <c r="N19" s="9" t="s">
        <v>3</v>
      </c>
      <c r="O19" s="7" t="s">
        <v>103</v>
      </c>
      <c r="P19" s="7" t="s">
        <v>98</v>
      </c>
      <c r="Q19" s="22"/>
    </row>
    <row r="20" spans="1:17" ht="135" x14ac:dyDescent="0.3">
      <c r="A20" s="59"/>
      <c r="B20" s="1" t="s">
        <v>96</v>
      </c>
      <c r="C20" s="15"/>
      <c r="D20" s="40">
        <v>14</v>
      </c>
      <c r="E20" s="7" t="s">
        <v>104</v>
      </c>
      <c r="F20" s="7" t="s">
        <v>96</v>
      </c>
      <c r="G20" s="7" t="s">
        <v>105</v>
      </c>
      <c r="H20" s="6">
        <v>3</v>
      </c>
      <c r="I20" s="6">
        <v>2</v>
      </c>
      <c r="J20" s="9" t="s">
        <v>3</v>
      </c>
      <c r="K20" s="7" t="s">
        <v>106</v>
      </c>
      <c r="L20" s="6">
        <v>4</v>
      </c>
      <c r="M20" s="6">
        <v>1</v>
      </c>
      <c r="N20" s="9" t="s">
        <v>4</v>
      </c>
      <c r="O20" s="7" t="s">
        <v>107</v>
      </c>
      <c r="P20" s="6" t="s">
        <v>99</v>
      </c>
      <c r="Q20" s="22"/>
    </row>
    <row r="21" spans="1:17" ht="174" customHeight="1" x14ac:dyDescent="0.3">
      <c r="A21" s="59" t="s">
        <v>129</v>
      </c>
      <c r="B21" s="1" t="s">
        <v>108</v>
      </c>
      <c r="C21" s="15"/>
      <c r="D21" s="40">
        <v>15</v>
      </c>
      <c r="E21" s="7" t="s">
        <v>117</v>
      </c>
      <c r="F21" s="7" t="s">
        <v>108</v>
      </c>
      <c r="G21" s="7" t="s">
        <v>118</v>
      </c>
      <c r="H21" s="6">
        <v>0</v>
      </c>
      <c r="I21" s="6">
        <v>0</v>
      </c>
      <c r="J21" s="11" t="s">
        <v>4</v>
      </c>
      <c r="K21" s="7" t="s">
        <v>119</v>
      </c>
      <c r="L21" s="6">
        <v>4</v>
      </c>
      <c r="M21" s="6">
        <v>1</v>
      </c>
      <c r="N21" s="9" t="s">
        <v>3</v>
      </c>
      <c r="O21" s="7" t="s">
        <v>126</v>
      </c>
      <c r="P21" s="40" t="s">
        <v>115</v>
      </c>
      <c r="Q21" s="20" t="s">
        <v>112</v>
      </c>
    </row>
    <row r="22" spans="1:17" ht="150" x14ac:dyDescent="0.3">
      <c r="A22" s="59"/>
      <c r="B22" s="1" t="s">
        <v>109</v>
      </c>
      <c r="C22" s="15"/>
      <c r="D22" s="40">
        <v>16</v>
      </c>
      <c r="E22" s="7" t="s">
        <v>120</v>
      </c>
      <c r="F22" s="7" t="s">
        <v>109</v>
      </c>
      <c r="G22" s="7" t="s">
        <v>121</v>
      </c>
      <c r="H22" s="6">
        <v>0</v>
      </c>
      <c r="I22" s="6">
        <v>0</v>
      </c>
      <c r="J22" s="11" t="s">
        <v>4</v>
      </c>
      <c r="K22" s="7" t="s">
        <v>122</v>
      </c>
      <c r="L22" s="6">
        <v>4</v>
      </c>
      <c r="M22" s="6">
        <v>1</v>
      </c>
      <c r="N22" s="9" t="s">
        <v>3</v>
      </c>
      <c r="O22" s="7" t="s">
        <v>127</v>
      </c>
      <c r="P22" s="1" t="s">
        <v>113</v>
      </c>
      <c r="Q22" s="20" t="s">
        <v>114</v>
      </c>
    </row>
    <row r="23" spans="1:17" ht="135" x14ac:dyDescent="0.3">
      <c r="A23" s="59"/>
      <c r="B23" s="1" t="s">
        <v>110</v>
      </c>
      <c r="C23" s="15"/>
      <c r="D23" s="40">
        <v>17</v>
      </c>
      <c r="E23" s="7" t="s">
        <v>123</v>
      </c>
      <c r="F23" s="7" t="s">
        <v>110</v>
      </c>
      <c r="G23" s="7" t="s">
        <v>124</v>
      </c>
      <c r="H23" s="6">
        <v>0</v>
      </c>
      <c r="I23" s="6">
        <v>0</v>
      </c>
      <c r="J23" s="11" t="s">
        <v>4</v>
      </c>
      <c r="K23" s="7" t="s">
        <v>125</v>
      </c>
      <c r="L23" s="6">
        <v>3</v>
      </c>
      <c r="M23" s="6">
        <v>1</v>
      </c>
      <c r="N23" s="12" t="s">
        <v>53</v>
      </c>
      <c r="O23" s="6" t="s">
        <v>128</v>
      </c>
      <c r="P23" s="1" t="s">
        <v>111</v>
      </c>
      <c r="Q23" s="41" t="s">
        <v>116</v>
      </c>
    </row>
    <row r="24" spans="1:17" ht="87.6" x14ac:dyDescent="0.3">
      <c r="A24" s="38" t="s">
        <v>137</v>
      </c>
      <c r="B24" s="1" t="s">
        <v>130</v>
      </c>
      <c r="C24" s="15"/>
      <c r="D24" s="40">
        <v>18</v>
      </c>
      <c r="E24" s="7" t="s">
        <v>133</v>
      </c>
      <c r="F24" s="7" t="s">
        <v>130</v>
      </c>
      <c r="G24" s="7" t="s">
        <v>134</v>
      </c>
      <c r="H24" s="6">
        <v>5</v>
      </c>
      <c r="I24" s="6">
        <v>2</v>
      </c>
      <c r="J24" s="11" t="s">
        <v>4</v>
      </c>
      <c r="K24" s="7" t="s">
        <v>135</v>
      </c>
      <c r="L24" s="6">
        <v>2</v>
      </c>
      <c r="M24" s="6">
        <v>1</v>
      </c>
      <c r="N24" s="18" t="s">
        <v>53</v>
      </c>
      <c r="O24" s="7" t="s">
        <v>136</v>
      </c>
      <c r="P24" s="7" t="s">
        <v>131</v>
      </c>
      <c r="Q24" s="21" t="s">
        <v>132</v>
      </c>
    </row>
    <row r="25" spans="1:17" ht="120" x14ac:dyDescent="0.3">
      <c r="A25" s="59" t="s">
        <v>151</v>
      </c>
      <c r="B25" s="13" t="s">
        <v>138</v>
      </c>
      <c r="C25" s="15"/>
      <c r="D25" s="40">
        <v>19</v>
      </c>
      <c r="E25" s="7" t="s">
        <v>143</v>
      </c>
      <c r="F25" s="7" t="s">
        <v>138</v>
      </c>
      <c r="G25" s="7" t="s">
        <v>144</v>
      </c>
      <c r="H25" s="6">
        <v>5</v>
      </c>
      <c r="I25" s="6">
        <v>2</v>
      </c>
      <c r="J25" s="11" t="s">
        <v>4</v>
      </c>
      <c r="K25" s="7" t="s">
        <v>145</v>
      </c>
      <c r="L25" s="6">
        <v>4</v>
      </c>
      <c r="M25" s="6">
        <v>2</v>
      </c>
      <c r="N25" s="11" t="s">
        <v>4</v>
      </c>
      <c r="O25" s="7" t="s">
        <v>146</v>
      </c>
      <c r="P25" s="7" t="s">
        <v>140</v>
      </c>
      <c r="Q25" s="21" t="s">
        <v>141</v>
      </c>
    </row>
    <row r="26" spans="1:17" ht="135" x14ac:dyDescent="0.3">
      <c r="A26" s="59"/>
      <c r="B26" s="40" t="s">
        <v>139</v>
      </c>
      <c r="C26" s="15"/>
      <c r="D26" s="40">
        <v>20</v>
      </c>
      <c r="E26" s="7" t="s">
        <v>147</v>
      </c>
      <c r="F26" s="7" t="s">
        <v>139</v>
      </c>
      <c r="G26" s="7" t="s">
        <v>148</v>
      </c>
      <c r="H26" s="6">
        <v>4</v>
      </c>
      <c r="I26" s="6">
        <v>1</v>
      </c>
      <c r="J26" s="19" t="s">
        <v>3</v>
      </c>
      <c r="K26" s="7" t="s">
        <v>149</v>
      </c>
      <c r="L26" s="6">
        <v>2</v>
      </c>
      <c r="M26" s="6">
        <v>1</v>
      </c>
      <c r="N26" s="12" t="s">
        <v>53</v>
      </c>
      <c r="O26" s="7" t="s">
        <v>150</v>
      </c>
      <c r="P26" s="7" t="s">
        <v>142</v>
      </c>
      <c r="Q26" s="21"/>
    </row>
    <row r="27" spans="1:17" ht="82.5" customHeight="1" x14ac:dyDescent="0.3">
      <c r="A27" s="59" t="s">
        <v>164</v>
      </c>
      <c r="B27" s="1" t="s">
        <v>152</v>
      </c>
      <c r="C27" s="15"/>
      <c r="D27" s="40">
        <v>21</v>
      </c>
      <c r="E27" s="7" t="s">
        <v>158</v>
      </c>
      <c r="F27" s="7" t="s">
        <v>152</v>
      </c>
      <c r="G27" s="7" t="s">
        <v>159</v>
      </c>
      <c r="H27" s="6">
        <v>5</v>
      </c>
      <c r="I27" s="6">
        <v>3</v>
      </c>
      <c r="J27" s="8" t="s">
        <v>44</v>
      </c>
      <c r="K27" s="7" t="s">
        <v>160</v>
      </c>
      <c r="L27" s="6">
        <v>3</v>
      </c>
      <c r="M27" s="6">
        <v>2</v>
      </c>
      <c r="N27" s="9" t="s">
        <v>3</v>
      </c>
      <c r="O27" s="7" t="s">
        <v>160</v>
      </c>
      <c r="P27" s="7" t="s">
        <v>154</v>
      </c>
      <c r="Q27" s="21" t="s">
        <v>155</v>
      </c>
    </row>
    <row r="28" spans="1:17" ht="150" x14ac:dyDescent="0.3">
      <c r="A28" s="59"/>
      <c r="B28" s="1" t="s">
        <v>153</v>
      </c>
      <c r="C28" s="15"/>
      <c r="D28" s="40">
        <v>22</v>
      </c>
      <c r="E28" s="7" t="s">
        <v>161</v>
      </c>
      <c r="F28" s="7" t="s">
        <v>153</v>
      </c>
      <c r="G28" s="7" t="s">
        <v>162</v>
      </c>
      <c r="H28" s="6">
        <v>5</v>
      </c>
      <c r="I28" s="6">
        <v>2</v>
      </c>
      <c r="J28" s="11" t="s">
        <v>4</v>
      </c>
      <c r="K28" s="7" t="s">
        <v>163</v>
      </c>
      <c r="L28" s="6">
        <v>3</v>
      </c>
      <c r="M28" s="6">
        <v>2</v>
      </c>
      <c r="N28" s="9" t="s">
        <v>3</v>
      </c>
      <c r="O28" s="7" t="s">
        <v>163</v>
      </c>
      <c r="P28" s="7" t="s">
        <v>156</v>
      </c>
      <c r="Q28" s="21" t="s">
        <v>157</v>
      </c>
    </row>
    <row r="29" spans="1:17" ht="135" x14ac:dyDescent="0.3">
      <c r="A29" s="61" t="s">
        <v>179</v>
      </c>
      <c r="B29" s="1" t="s">
        <v>165</v>
      </c>
      <c r="C29" s="15"/>
      <c r="D29" s="40">
        <v>23</v>
      </c>
      <c r="E29" s="7" t="s">
        <v>171</v>
      </c>
      <c r="F29" s="7" t="s">
        <v>165</v>
      </c>
      <c r="G29" s="7" t="s">
        <v>172</v>
      </c>
      <c r="H29" s="6">
        <v>2</v>
      </c>
      <c r="I29" s="6">
        <v>2</v>
      </c>
      <c r="J29" s="12" t="s">
        <v>53</v>
      </c>
      <c r="K29" s="7" t="s">
        <v>173</v>
      </c>
      <c r="L29" s="6">
        <v>1</v>
      </c>
      <c r="M29" s="6">
        <v>1</v>
      </c>
      <c r="N29" s="12" t="s">
        <v>53</v>
      </c>
      <c r="O29" s="7" t="s">
        <v>174</v>
      </c>
      <c r="P29" s="7" t="s">
        <v>167</v>
      </c>
      <c r="Q29" s="21" t="s">
        <v>168</v>
      </c>
    </row>
    <row r="30" spans="1:17" ht="105" x14ac:dyDescent="0.3">
      <c r="A30" s="61"/>
      <c r="B30" s="1" t="s">
        <v>166</v>
      </c>
      <c r="C30" s="15"/>
      <c r="D30" s="40">
        <v>24</v>
      </c>
      <c r="E30" s="7" t="s">
        <v>175</v>
      </c>
      <c r="F30" s="7" t="s">
        <v>166</v>
      </c>
      <c r="G30" s="7" t="s">
        <v>176</v>
      </c>
      <c r="H30" s="6">
        <v>4</v>
      </c>
      <c r="I30" s="6">
        <v>3</v>
      </c>
      <c r="J30" s="11" t="s">
        <v>4</v>
      </c>
      <c r="K30" s="7" t="s">
        <v>177</v>
      </c>
      <c r="L30" s="6">
        <v>4</v>
      </c>
      <c r="M30" s="6">
        <v>1</v>
      </c>
      <c r="N30" s="9" t="s">
        <v>3</v>
      </c>
      <c r="O30" s="7" t="s">
        <v>178</v>
      </c>
      <c r="P30" s="7" t="s">
        <v>169</v>
      </c>
      <c r="Q30" s="21" t="s">
        <v>170</v>
      </c>
    </row>
    <row r="31" spans="1:17" ht="241.5" customHeight="1" x14ac:dyDescent="0.3">
      <c r="A31" s="59" t="s">
        <v>182</v>
      </c>
      <c r="B31" s="13" t="s">
        <v>180</v>
      </c>
      <c r="C31" s="15"/>
      <c r="D31" s="40">
        <v>25</v>
      </c>
      <c r="E31" s="7" t="s">
        <v>187</v>
      </c>
      <c r="F31" s="7" t="s">
        <v>180</v>
      </c>
      <c r="G31" s="7" t="s">
        <v>188</v>
      </c>
      <c r="H31" s="6">
        <v>5</v>
      </c>
      <c r="I31" s="6">
        <v>3</v>
      </c>
      <c r="J31" s="8" t="s">
        <v>44</v>
      </c>
      <c r="K31" s="7" t="s">
        <v>189</v>
      </c>
      <c r="L31" s="6">
        <v>2</v>
      </c>
      <c r="M31" s="6">
        <v>1</v>
      </c>
      <c r="N31" s="12" t="s">
        <v>53</v>
      </c>
      <c r="O31" s="7" t="s">
        <v>190</v>
      </c>
      <c r="P31" s="7" t="s">
        <v>183</v>
      </c>
      <c r="Q31" s="21" t="s">
        <v>184</v>
      </c>
    </row>
    <row r="32" spans="1:17" ht="120" x14ac:dyDescent="0.3">
      <c r="A32" s="59"/>
      <c r="B32" s="14" t="s">
        <v>181</v>
      </c>
      <c r="C32" s="15"/>
      <c r="D32" s="40">
        <v>26</v>
      </c>
      <c r="E32" s="7" t="s">
        <v>191</v>
      </c>
      <c r="F32" s="7" t="s">
        <v>181</v>
      </c>
      <c r="G32" s="7" t="s">
        <v>192</v>
      </c>
      <c r="H32" s="6">
        <v>5</v>
      </c>
      <c r="I32" s="6">
        <v>3</v>
      </c>
      <c r="J32" s="8" t="s">
        <v>44</v>
      </c>
      <c r="K32" s="7" t="s">
        <v>193</v>
      </c>
      <c r="L32" s="6">
        <v>2</v>
      </c>
      <c r="M32" s="6">
        <v>1</v>
      </c>
      <c r="N32" s="12" t="s">
        <v>53</v>
      </c>
      <c r="O32" s="7" t="s">
        <v>194</v>
      </c>
      <c r="P32" s="7" t="s">
        <v>185</v>
      </c>
      <c r="Q32" s="21" t="s">
        <v>186</v>
      </c>
    </row>
    <row r="33" spans="1:17" ht="105" x14ac:dyDescent="0.3">
      <c r="A33" s="59" t="s">
        <v>198</v>
      </c>
      <c r="B33" s="1" t="s">
        <v>195</v>
      </c>
      <c r="C33" s="15"/>
      <c r="D33" s="40">
        <v>27</v>
      </c>
      <c r="E33" s="7" t="s">
        <v>199</v>
      </c>
      <c r="F33" s="7" t="s">
        <v>195</v>
      </c>
      <c r="G33" s="7" t="s">
        <v>200</v>
      </c>
      <c r="H33" s="6">
        <v>5</v>
      </c>
      <c r="I33" s="6">
        <v>2</v>
      </c>
      <c r="J33" s="11" t="s">
        <v>4</v>
      </c>
      <c r="K33" s="7" t="s">
        <v>119</v>
      </c>
      <c r="L33" s="6">
        <v>4</v>
      </c>
      <c r="M33" s="6">
        <v>1</v>
      </c>
      <c r="N33" s="9" t="s">
        <v>3</v>
      </c>
      <c r="O33" s="7" t="s">
        <v>201</v>
      </c>
      <c r="P33" s="7" t="s">
        <v>111</v>
      </c>
      <c r="Q33" s="21" t="s">
        <v>112</v>
      </c>
    </row>
    <row r="34" spans="1:17" ht="165" x14ac:dyDescent="0.3">
      <c r="A34" s="59"/>
      <c r="B34" s="1" t="s">
        <v>196</v>
      </c>
      <c r="C34" s="15"/>
      <c r="D34" s="40">
        <v>28</v>
      </c>
      <c r="E34" s="7" t="s">
        <v>202</v>
      </c>
      <c r="F34" s="7" t="s">
        <v>196</v>
      </c>
      <c r="G34" s="7" t="s">
        <v>203</v>
      </c>
      <c r="H34" s="6">
        <v>5</v>
      </c>
      <c r="I34" s="6">
        <v>1</v>
      </c>
      <c r="J34" s="11" t="s">
        <v>4</v>
      </c>
      <c r="K34" s="7" t="s">
        <v>122</v>
      </c>
      <c r="L34" s="6">
        <v>4</v>
      </c>
      <c r="M34" s="6">
        <v>1</v>
      </c>
      <c r="N34" s="9" t="s">
        <v>3</v>
      </c>
      <c r="O34" s="7" t="s">
        <v>204</v>
      </c>
      <c r="P34" s="7" t="s">
        <v>113</v>
      </c>
      <c r="Q34" s="21" t="s">
        <v>114</v>
      </c>
    </row>
    <row r="35" spans="1:17" ht="105" x14ac:dyDescent="0.3">
      <c r="A35" s="59"/>
      <c r="B35" s="1" t="s">
        <v>197</v>
      </c>
      <c r="C35" s="15"/>
      <c r="D35" s="40">
        <v>29</v>
      </c>
      <c r="E35" s="7" t="s">
        <v>205</v>
      </c>
      <c r="F35" s="7" t="s">
        <v>197</v>
      </c>
      <c r="G35" s="7" t="s">
        <v>206</v>
      </c>
      <c r="H35" s="6">
        <v>5</v>
      </c>
      <c r="I35" s="6">
        <v>1</v>
      </c>
      <c r="J35" s="11" t="s">
        <v>4</v>
      </c>
      <c r="K35" s="7" t="s">
        <v>125</v>
      </c>
      <c r="L35" s="6">
        <v>3</v>
      </c>
      <c r="M35" s="6">
        <v>1</v>
      </c>
      <c r="N35" s="12" t="s">
        <v>53</v>
      </c>
      <c r="O35" s="6" t="s">
        <v>207</v>
      </c>
      <c r="P35" s="6" t="s">
        <v>115</v>
      </c>
      <c r="Q35" s="23" t="s">
        <v>116</v>
      </c>
    </row>
    <row r="36" spans="1:17" ht="165" x14ac:dyDescent="0.3">
      <c r="A36" s="24" t="s">
        <v>215</v>
      </c>
      <c r="B36" s="25" t="s">
        <v>208</v>
      </c>
      <c r="C36" s="26"/>
      <c r="D36" s="27">
        <v>30</v>
      </c>
      <c r="E36" s="28" t="s">
        <v>211</v>
      </c>
      <c r="F36" s="28" t="s">
        <v>208</v>
      </c>
      <c r="G36" s="28" t="s">
        <v>212</v>
      </c>
      <c r="H36" s="27">
        <v>1</v>
      </c>
      <c r="I36" s="27">
        <v>4</v>
      </c>
      <c r="J36" s="29" t="s">
        <v>4</v>
      </c>
      <c r="K36" s="28" t="s">
        <v>213</v>
      </c>
      <c r="L36" s="27">
        <v>1</v>
      </c>
      <c r="M36" s="27">
        <v>1</v>
      </c>
      <c r="N36" s="30" t="s">
        <v>53</v>
      </c>
      <c r="O36" s="28" t="s">
        <v>214</v>
      </c>
      <c r="P36" s="28" t="s">
        <v>209</v>
      </c>
      <c r="Q36" s="31" t="s">
        <v>210</v>
      </c>
    </row>
    <row r="37" spans="1:17" ht="169.2" customHeight="1" x14ac:dyDescent="0.3">
      <c r="A37" s="38" t="s">
        <v>218</v>
      </c>
      <c r="B37" s="34" t="s">
        <v>222</v>
      </c>
      <c r="C37" s="32"/>
      <c r="D37" s="40">
        <v>31</v>
      </c>
      <c r="E37" s="33" t="s">
        <v>220</v>
      </c>
      <c r="F37" s="32" t="s">
        <v>219</v>
      </c>
      <c r="G37" s="33" t="s">
        <v>221</v>
      </c>
      <c r="H37" s="32">
        <v>1</v>
      </c>
      <c r="I37" s="40">
        <v>5</v>
      </c>
      <c r="J37" s="35" t="s">
        <v>4</v>
      </c>
      <c r="K37" s="32" t="s">
        <v>224</v>
      </c>
      <c r="L37" s="32">
        <v>1</v>
      </c>
      <c r="M37" s="32">
        <v>3</v>
      </c>
      <c r="N37" s="9" t="s">
        <v>3</v>
      </c>
      <c r="O37" s="32" t="s">
        <v>225</v>
      </c>
      <c r="P37" s="32" t="s">
        <v>226</v>
      </c>
      <c r="Q37" s="71" t="s">
        <v>227</v>
      </c>
    </row>
    <row r="38" spans="1:17" ht="148.19999999999999" customHeight="1" x14ac:dyDescent="0.3">
      <c r="A38" s="38" t="s">
        <v>228</v>
      </c>
      <c r="B38" s="34" t="s">
        <v>222</v>
      </c>
      <c r="C38" s="32"/>
      <c r="D38" s="40">
        <v>32</v>
      </c>
      <c r="E38" s="33" t="s">
        <v>229</v>
      </c>
      <c r="F38" s="32" t="s">
        <v>230</v>
      </c>
      <c r="G38" s="33" t="s">
        <v>231</v>
      </c>
      <c r="H38" s="32">
        <v>1</v>
      </c>
      <c r="I38" s="40">
        <v>5</v>
      </c>
      <c r="J38" s="35" t="s">
        <v>4</v>
      </c>
      <c r="K38" s="32" t="s">
        <v>223</v>
      </c>
      <c r="L38" s="32">
        <v>1</v>
      </c>
      <c r="M38" s="32">
        <v>3</v>
      </c>
      <c r="N38" s="9" t="s">
        <v>3</v>
      </c>
      <c r="O38" s="36" t="s">
        <v>233</v>
      </c>
      <c r="P38" s="36" t="s">
        <v>226</v>
      </c>
      <c r="Q38" s="37" t="s">
        <v>232</v>
      </c>
    </row>
    <row r="39" spans="1:17" ht="138" customHeight="1" x14ac:dyDescent="0.3">
      <c r="A39" s="39" t="s">
        <v>234</v>
      </c>
      <c r="B39" s="34" t="s">
        <v>222</v>
      </c>
      <c r="C39" s="32"/>
      <c r="D39" s="27">
        <v>33</v>
      </c>
      <c r="E39" s="33" t="s">
        <v>235</v>
      </c>
      <c r="F39" s="32" t="s">
        <v>236</v>
      </c>
      <c r="G39" s="33" t="s">
        <v>237</v>
      </c>
      <c r="H39" s="32">
        <v>1</v>
      </c>
      <c r="I39" s="40">
        <v>5</v>
      </c>
      <c r="J39" s="35" t="s">
        <v>4</v>
      </c>
      <c r="K39" s="32" t="s">
        <v>238</v>
      </c>
      <c r="L39" s="32">
        <v>1</v>
      </c>
      <c r="M39" s="32">
        <v>3</v>
      </c>
      <c r="N39" s="9" t="s">
        <v>3</v>
      </c>
      <c r="O39" s="36" t="s">
        <v>239</v>
      </c>
      <c r="P39" s="36" t="s">
        <v>240</v>
      </c>
      <c r="Q39" s="37" t="s">
        <v>241</v>
      </c>
    </row>
    <row r="40" spans="1:17" ht="140.4" customHeight="1" thickBot="1" x14ac:dyDescent="0.35">
      <c r="A40" s="72" t="s">
        <v>182</v>
      </c>
      <c r="B40" s="73" t="s">
        <v>222</v>
      </c>
      <c r="C40" s="74"/>
      <c r="D40" s="42">
        <v>34</v>
      </c>
      <c r="E40" s="75" t="s">
        <v>242</v>
      </c>
      <c r="F40" s="74" t="s">
        <v>243</v>
      </c>
      <c r="G40" s="75" t="s">
        <v>244</v>
      </c>
      <c r="H40" s="74">
        <v>1</v>
      </c>
      <c r="I40" s="42">
        <v>5</v>
      </c>
      <c r="J40" s="76" t="s">
        <v>4</v>
      </c>
      <c r="K40" s="75" t="s">
        <v>245</v>
      </c>
      <c r="L40" s="74">
        <v>1</v>
      </c>
      <c r="M40" s="74">
        <v>3</v>
      </c>
      <c r="N40" s="77" t="s">
        <v>3</v>
      </c>
      <c r="O40" s="78" t="s">
        <v>246</v>
      </c>
      <c r="P40" s="78" t="s">
        <v>247</v>
      </c>
      <c r="Q40" s="79" t="s">
        <v>248</v>
      </c>
    </row>
  </sheetData>
  <mergeCells count="29">
    <mergeCell ref="A25:A26"/>
    <mergeCell ref="A27:A28"/>
    <mergeCell ref="A29:A30"/>
    <mergeCell ref="A31:A32"/>
    <mergeCell ref="A33:A35"/>
    <mergeCell ref="A17:A18"/>
    <mergeCell ref="A19:A20"/>
    <mergeCell ref="A21:A23"/>
    <mergeCell ref="P5:P6"/>
    <mergeCell ref="Q5:Q6"/>
    <mergeCell ref="A7:A8"/>
    <mergeCell ref="A9:A10"/>
    <mergeCell ref="A12:A13"/>
    <mergeCell ref="A14:A16"/>
    <mergeCell ref="D5:G5"/>
    <mergeCell ref="H5:J5"/>
    <mergeCell ref="K5:K6"/>
    <mergeCell ref="L5:N5"/>
    <mergeCell ref="O5:O6"/>
    <mergeCell ref="B5:C5"/>
    <mergeCell ref="O1:Q1"/>
    <mergeCell ref="O2:Q2"/>
    <mergeCell ref="O3:Q3"/>
    <mergeCell ref="A5:A6"/>
    <mergeCell ref="C1:N1"/>
    <mergeCell ref="C2:N2"/>
    <mergeCell ref="C3:N3"/>
    <mergeCell ref="A1:B3"/>
    <mergeCell ref="A4:Q4"/>
  </mergeCells>
  <pageMargins left="0.7" right="0.7" top="0.75" bottom="0.75" header="0.3" footer="0.3"/>
  <pageSetup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Cartera La Palma</cp:lastModifiedBy>
  <cp:lastPrinted>2018-02-16T02:57:43Z</cp:lastPrinted>
  <dcterms:created xsi:type="dcterms:W3CDTF">2018-02-15T23:20:10Z</dcterms:created>
  <dcterms:modified xsi:type="dcterms:W3CDTF">2020-02-17T19:58:58Z</dcterms:modified>
</cp:coreProperties>
</file>